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езультат" sheetId="1" state="visible" r:id="rId1"/>
  </sheets>
  <calcPr/>
</workbook>
</file>

<file path=xl/sharedStrings.xml><?xml version="1.0" encoding="utf-8"?>
<sst xmlns="http://schemas.openxmlformats.org/spreadsheetml/2006/main" count="109" uniqueCount="109">
  <si>
    <t>ОТЧЕТ</t>
  </si>
  <si>
    <t xml:space="preserve">О ХОДЕ РЕАЛИЗАЦИИ</t>
  </si>
  <si>
    <t xml:space="preserve">ГОСУДАРСТВЕННОЙ ПРОГРАММЫ</t>
  </si>
  <si>
    <t xml:space="preserve">«Комплексное развитие сельских территорий в Новосибирской области»</t>
  </si>
  <si>
    <t xml:space="preserve">за 2024 год</t>
  </si>
  <si>
    <t xml:space="preserve">1. Сведения о достижении показателей регионального проекта</t>
  </si>
  <si>
    <t xml:space="preserve">№
п/п</t>
  </si>
  <si>
    <t xml:space="preserve">Статус фактического/ прогнозного значения за отчетный период</t>
  </si>
  <si>
    <t xml:space="preserve">Наименование показателя</t>
  </si>
  <si>
    <t xml:space="preserve">Уровень показателя</t>
  </si>
  <si>
    <t xml:space="preserve">Единица измерения (по ОКЕИ)</t>
  </si>
  <si>
    <t xml:space="preserve">Плановое значение на конец отчетного периода</t>
  </si>
  <si>
    <t xml:space="preserve">Фактическое значение на конец отчетного периода</t>
  </si>
  <si>
    <t xml:space="preserve">Прогнозное значение на конец отчетного периода</t>
  </si>
  <si>
    <t xml:space="preserve">Подтверждающий документ</t>
  </si>
  <si>
    <t xml:space="preserve">Плановое значение на конец текущего года</t>
  </si>
  <si>
    <t xml:space="preserve">Информационная система</t>
  </si>
  <si>
    <t>Комментарий</t>
  </si>
  <si>
    <t xml:space="preserve">Цель государственной программы «Сохранение до конца 2030 года доли сельского населения в общей численности населения Новосибирской области на уровне 20,6 процентов</t>
  </si>
  <si>
    <t>■</t>
  </si>
  <si>
    <t xml:space="preserve">Доля сельского населения в общей численности населения</t>
  </si>
  <si>
    <t xml:space="preserve">ГП РФ, ГП</t>
  </si>
  <si>
    <t>Процент</t>
  </si>
  <si>
    <t>X</t>
  </si>
  <si>
    <t xml:space="preserve">ОЦЕНКА ЧИСЛЕННОСТИ ПОСТОЯННОГО НАСЕЛЕНИЯ                                  НОВОСИБИРСКОЙ ОБЛАСТИ НА 1 ЯНВАРЯ 2025 Г.                                                                                        </t>
  </si>
  <si>
    <t xml:space="preserve">ТЕРРИТОРИАЛЬНЫЙ ОРГАН 
ФЕДЕРАЛЬНОЙ СЛУЖБЫ                      ГОСУДАРСТВЕННОЙ СТАТИСТИКИ
ПО НОВОСИБИРСКОЙ ОБЛАСТИ (НОВОСИБИРСКСТАТ)</t>
  </si>
  <si>
    <t xml:space="preserve">Доля сельского населения в общей численноси населения Новосибирской области составила 20,2 %. Фактическое значение показателя выше планового на 0,5 процентных пункта, перевыполнение показателя связано с тем, что тепм  етественной убыли городского населения выше темпа естественной убыли сельского населения. </t>
  </si>
  <si>
    <t xml:space="preserve">Цель государственной программы «Достижение и сохранение к концу 2030 года соотношения среднемесячных располагаемых ресурсов сельского и городского домохозяйств в размере 72,47 процентов
»</t>
  </si>
  <si>
    <t>1.</t>
  </si>
  <si>
    <t xml:space="preserve">Соотношение среднемесячных располагаемых ресурсов сельского и городского домохозяйств </t>
  </si>
  <si>
    <t xml:space="preserve">УРОВЕНЬ РАСПОЛАГАЕМЫХ РЕСУРСОВ ОБСЛЕДУЕМЫХ домашних хозяйств ЗА 3 квартал 2024 года
СПРАВКА
(f-07-12)</t>
  </si>
  <si>
    <t/>
  </si>
  <si>
    <t xml:space="preserve">. Значение показателя отражено прогнозно на основании статистической отчетности за 3 квартал 2024 года. Фактическое значение показателя выше планового на 35,9 процентных пункта. Отклонение фактического показателя объясняется более высокими темпами увеличения доходов сельских домохозяйств по сравнению с городскими домохозяйствами.</t>
  </si>
  <si>
    <t xml:space="preserve">Цель государственной программы «Повышение и сохранение к концу 2030 года доли общей площади благоустроенных жилых помещений, расположенных на сельских территориях, до 21,5 процента</t>
  </si>
  <si>
    <t xml:space="preserve">Доля общей площади благоустроенных жилых помещений в сельских населенных пунктах </t>
  </si>
  <si>
    <t xml:space="preserve">Оперативная информация  управления развития сельских территорий МСХ НСО</t>
  </si>
  <si>
    <t xml:space="preserve">Оперативная информация управления развития сельских территорий МСХ НСО</t>
  </si>
  <si>
    <t xml:space="preserve">Прогнозно значение показателя выше планового на 10,63 процентных пункта. Превышение связано с увеличением мероприятий по благоустройству жилых домов в сельских населенных пунктах</t>
  </si>
  <si>
    <t xml:space="preserve">1.1. Сведения о достижении прокси-показателей регионального проекта</t>
  </si>
  <si>
    <t xml:space="preserve">Наименование прокси-показателя</t>
  </si>
  <si>
    <t xml:space="preserve">Базовое значение</t>
  </si>
  <si>
    <t xml:space="preserve">Прогнозное значение на конец текущего года</t>
  </si>
  <si>
    <t xml:space="preserve">2. Сведения о помесячном достижении показателей регионального проекта в 2024 году</t>
  </si>
  <si>
    <t xml:space="preserve">Показатели регионального проекта</t>
  </si>
  <si>
    <t xml:space="preserve">Плановые значения по кварталам/месяцам</t>
  </si>
  <si>
    <t xml:space="preserve">На конец 2024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</si>
  <si>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</si>
  <si>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</si>
  <si>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</si>
  <si>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</si>
  <si>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</si>
  <si>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</si>
  <si>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</si>
  <si>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</si>
  <si>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</si>
  <si>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</si>
  <si>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</si>
  <si>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</si>
  <si>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</si>
  <si>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 xml:space="preserve">Факт/ прогноз</t>
  </si>
  <si>
    <t>2.</t>
  </si>
  <si>
    <t xml:space="preserve">Цель государственной программы «Достижение и сохранение к концу 2030 года соотношения среднемесячных располагаемых ресурсов сельского и городского домохозяйств в размере 72,47 процентов</t>
  </si>
  <si>
    <t>2.1.</t>
  </si>
  <si>
    <t>Факт/прогноз</t>
  </si>
  <si>
    <t>3.</t>
  </si>
  <si>
    <t>3.1.</t>
  </si>
  <si>
    <t>РП</t>
  </si>
  <si>
    <t xml:space="preserve">4. Сведения об исполнении бюджетных ассигнований, предусмотренных на финансовое обеспечение реализации государственной программы</t>
  </si>
  <si>
    <t xml:space="preserve">Наименование мероприятия (результата)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</si>
  <si>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</si>
  <si>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</si>
  <si>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</t>
  </si>
  <si>
    <t xml:space="preserve">Предусмотрено паспортом</t>
  </si>
  <si>
    <t xml:space="preserve">Сводная бюджетная роспись</t>
  </si>
  <si>
    <t xml:space="preserve">Лимиты бюджетных обязательств</t>
  </si>
  <si>
    <t xml:space="preserve">Принятые бюджетные обязательства</t>
  </si>
  <si>
    <t xml:space="preserve">Кассовое
исполнение</t>
  </si>
  <si>
    <t xml:space="preserve">Государственная программа "Комплексное развитие сельских территорий в Новосибирской области" </t>
  </si>
  <si>
    <t xml:space="preserve">Бюджет субъекта Российской Федерации (всего), из них:</t>
  </si>
  <si>
    <t xml:space="preserve">в том числе межбюджетные трансферты из федерального бюджета (справочно)</t>
  </si>
  <si>
    <t xml:space="preserve">в том числе межбюджетные трансферты из иных бюджетов бюджетной системы Российской Федерации (справочно)</t>
  </si>
  <si>
    <t xml:space="preserve">межбюджетные трансферты местным бюджетам</t>
  </si>
  <si>
    <t xml:space="preserve">межбюджетные трансферты бюджету территориального государственного внебюджетного фонда Российской Федерации</t>
  </si>
  <si>
    <t xml:space="preserve">Бюджет территориального государственного внебюджетного фонда (бюджет территориального фонда обязательного медицинского страхования)</t>
  </si>
  <si>
    <t xml:space="preserve">Консолидированные бюджеты муниципальных образований</t>
  </si>
  <si>
    <t xml:space="preserve">Внебюджетные источники</t>
  </si>
  <si>
    <t>-</t>
  </si>
  <si>
    <t xml:space="preserve">Региональный проект "Улучшение жилищных условий граждан, проживающих на сельских территориях" </t>
  </si>
  <si>
    <t xml:space="preserve">В рамках регионального проекта муниципальным образованиям  были направлены межбюджетные трансферты на осуществление мероприятий по улучшению жилищных условий граждан, проживающих на сельских территориях за счет средств областного и федерального бюджетов - 51996,4 тыс. руб. (100,0 % от планового значения), в том числе за счет средств федерального бюджета - 3821,30 тыс. руб., за счет средств областного бюджета - 48175,1 тыс. руб. В рамках мероприятия выдано 28свидетельств на улучшение жилищных условий общей площадью 2780 кв.м.   В 2024 году объем  жилья, предназначенного для предоставления по договору найма гражданам, проживающим на сельских территориях, на приобретение  которого оказана господдержка в рамках государственной программы составил 465 кв.м. приобретено 9 квартир в Маслянинском районе. Объем финансирования мероприятия за счет средств федерального и областного бюджетов составил 35911,4 тыс. руб ( 78,3% от планового значения), в том числе за счет средств федерального бюджета - 28885,9 ( 77,7 % от планового значения).
Отклонение фактической суммы от плановой  объясняется неисполнением обязательств, предусмотренных муниципальным контрактом на выполнение работ по строительству дома в Ордынском районе. </t>
  </si>
  <si>
    <t xml:space="preserve">Региональный проект " Современный облик сельских территорий "</t>
  </si>
  <si>
    <r>
      <t xml:space="preserve"> В рамках регионального проекта завершена реализация проекта "Строительство плавательного бассейна в с. Баган"</t>
    </r>
    <r>
      <rPr>
        <sz val="12"/>
        <rFont val="Times New Roman"/>
      </rPr>
      <t xml:space="preserve">. На выполнение регионального проекта направлено за счет всех источников финансирования 443360,63 тыс. руб. (30 % к плановому значению), в том числе ., за счет средств федерального бюджета - 221 483,9 тыс. руб ( 40,1 % к плановому значению).,за счет средств областного бюджета - 166032,21  тыс. руб ( 18,8 % к плановому значению). за счет средств местного бюджета - 37345,4 тыс. руб., внебюджетные источники - 18499,12 тыс. руб. Отклонение фактической суммы от плановой  объясняется:1) переносом срока ввода в эксплуатацию (до 01.04.2025) 3 объектов в связи с внесение  изменений (актуализацией) проектной документации и проведением ее государственной экспертизы (1. Строительство спортивно-оздоровительного комплекса закрытого типа МБОУ Краснозерский лицей № 2 им. Ф.И. Анисичкина; 2. Реконструкция водопроводных сетей в с. Толмачево Новосибирского района; 3. Строительство блочно-модульной котельной мощностью 10 МВт на твердом топливе в г.Тогучин);
2) расторжением в одностороннем порядке муниципального контракта в отношении объекта  «Строительство здания начальной школы на 400 мест по адресу: Новосибирская область. р.п. Сузун. ул. Ленина. 57» в связи с проведением следственных мероприятий в отношении подрядной организации «ЛикСтрой» и арестом ее руководителя (завершение строительства объекта планируется за счет средств регионального бюджета до конца 2026 года)</t>
    </r>
  </si>
  <si>
    <t xml:space="preserve">Комплекс процессных мероприятий "Подготовка квалифицированных кадров"</t>
  </si>
  <si>
    <t xml:space="preserve">В рамках комплекса процессных мероприятий  в 2024 году на подготовку квалифицированных кадров  для сельскохозяйственных товаропроизводителей, осуществляющих деятельность на сельских территориях направлено 11066,35 тыс. руб. (96,0 % от планового показателя) , в том числе за счет средств , федерального бюджета - 8631,8 тыс. руб., областного бюджета - 3185,7 тыс. руб.  Количество специалистов, прошедших обучение, либо привлеченных на работу на сельских территориях в результате оказания государственной поддержки составило - 283 чел. (135,4% планового значения), из них: количество специалистов, обучающихся по ученическим договорам - 17 чел. (130,8% к плану), количество студентов, привлеченных для прохождения производственной практики - 266 чел. (135,8 % к плану). Перевыполнение плановых значений показателей при экономии бюджетных средств объясняется заключением договоров на обучение на суммы ниже запланированных в проекте. </t>
  </si>
  <si>
    <t xml:space="preserve">4.1. Сведения об исполнении бюджетных ассигнований на реализацию регионального проекта по источникам финансирования дефицита бюджета субъекта Российской Федерации</t>
  </si>
  <si>
    <t xml:space="preserve">Наименование регионального проекта</t>
  </si>
  <si>
    <t xml:space="preserve">Кассовое исполнение</t>
  </si>
  <si>
    <t xml:space="preserve">Улучшение жилищных условий граждан, проживающих на сельских территориях
 (всего) </t>
  </si>
  <si>
    <t xml:space="preserve">Мероприятие (результат) "Осуществлено строительство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социальные выплаты"</t>
  </si>
  <si>
    <t xml:space="preserve">Мероприятие (результат) "Осуществлено строительство (приобретение) жилья, предоставляемого по договору найма жилого помещения гражданам Российской Федерации, проживающим на сельских территориях и территориях опорных населенных пунктов."</t>
  </si>
  <si>
    <t xml:space="preserve">5. Информация о рисках регионального проекта</t>
  </si>
  <si>
    <t xml:space="preserve">Наименование задачи, показателя, мероприятия (результата)</t>
  </si>
  <si>
    <t xml:space="preserve">Описание риска</t>
  </si>
  <si>
    <t xml:space="preserve">Оценка возможных последствий риска</t>
  </si>
  <si>
    <t xml:space="preserve">Уровень риска</t>
  </si>
  <si>
    <t xml:space="preserve">Планируемые меры реагирования</t>
  </si>
  <si>
    <t xml:space="preserve">Срок выполнения меры реагирования</t>
  </si>
  <si>
    <t xml:space="preserve">Ответственный за принятие мер реагирования (ФИО, должность, организация)</t>
  </si>
  <si>
    <t xml:space="preserve">6. Дополнительная информация</t>
  </si>
  <si>
    <t xml:space="preserve">Дополнительная информация о ходе реализации государственных программ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</si>
</sst>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"/>
    <numFmt numFmtId="161" formatCode="0.000"/>
    <numFmt numFmtId="162" formatCode="0.0000"/>
  </numFmts>
  <fonts count="9">
    <font>
      <sz val="10.000000"/>
      <color theme="1"/>
      <name val="Arial"/>
    </font>
    <font>
      <b/>
      <sz val="12.000000"/>
      <name val="Times New Roman"/>
    </font>
    <font>
      <sz val="12.000000"/>
      <name val="Times New Roman"/>
    </font>
    <font>
      <sz val="11.000000"/>
      <name val="Times New Roman"/>
    </font>
    <font>
      <sz val="14.000000"/>
      <name val="Times New Roman"/>
    </font>
    <font>
      <sz val="8.000000"/>
      <name val="Times New Roman"/>
    </font>
    <font>
      <sz val="10.000000"/>
      <name val="Times New Roman"/>
    </font>
    <font>
      <sz val="10.000000"/>
      <name val="Arial"/>
    </font>
    <font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theme="6" tint="0.59999389629810485"/>
        <bgColor theme="6" tint="0.5999938962981048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02">
    <xf fontId="0" fillId="0" borderId="0" numFmtId="0" xfId="0"/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 vertical="top" wrapText="1"/>
    </xf>
    <xf fontId="3" fillId="2" borderId="1" numFmtId="0" xfId="0" applyFont="1" applyFill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justify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11" numFmtId="0" xfId="0" applyFont="1" applyBorder="1" applyAlignment="1">
      <alignment horizontal="center" vertical="center"/>
    </xf>
    <xf fontId="4" fillId="0" borderId="11" numFmtId="0" xfId="0" applyFont="1" applyBorder="1" applyAlignment="1">
      <alignment horizontal="center" shrinkToFit="1" vertical="center" wrapText="1"/>
    </xf>
    <xf fontId="4" fillId="2" borderId="4" numFmtId="0" xfId="0" applyFont="1" applyFill="1" applyBorder="1" applyAlignment="1">
      <alignment horizontal="center" vertical="center"/>
    </xf>
    <xf fontId="4" fillId="0" borderId="1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7" fillId="0" borderId="0" numFmtId="0" xfId="0" applyFont="1"/>
    <xf fontId="2" fillId="0" borderId="1" numFmtId="0" xfId="0" applyFont="1" applyBorder="1" applyAlignment="1">
      <alignment horizontal="center" vertical="top" wrapText="1"/>
    </xf>
    <xf fontId="3" fillId="0" borderId="1" numFmtId="0" xfId="0" applyFont="1" applyBorder="1" applyAlignment="1">
      <alignment horizontal="center" vertical="top"/>
    </xf>
    <xf fontId="2" fillId="0" borderId="1" numFmtId="16" xfId="0" applyNumberFormat="1" applyFont="1" applyBorder="1" applyAlignment="1">
      <alignment horizontal="center" vertical="top"/>
    </xf>
    <xf fontId="2" fillId="0" borderId="3" numFmtId="0" xfId="0" applyFont="1" applyBorder="1" applyAlignment="1">
      <alignment horizontal="left" vertical="top"/>
    </xf>
    <xf fontId="2" fillId="0" borderId="12" numFmtId="0" xfId="0" applyFont="1" applyBorder="1" applyAlignment="1">
      <alignment horizontal="left" vertical="top"/>
    </xf>
    <xf fontId="2" fillId="0" borderId="7" numFmtId="0" xfId="0" applyFont="1" applyBorder="1" applyAlignment="1">
      <alignment horizontal="left" vertical="top"/>
    </xf>
    <xf fontId="2" fillId="0" borderId="2" numFmtId="16" xfId="0" applyNumberFormat="1" applyFont="1" applyBorder="1" applyAlignment="1">
      <alignment horizontal="center" vertical="center"/>
    </xf>
    <xf fontId="2" fillId="0" borderId="13" numFmtId="16" xfId="0" applyNumberFormat="1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top"/>
    </xf>
    <xf fontId="2" fillId="0" borderId="7" numFmtId="0" xfId="0" applyFont="1" applyBorder="1" applyAlignment="1">
      <alignment horizontal="center" vertical="top"/>
    </xf>
    <xf fontId="2" fillId="0" borderId="14" numFmtId="16" xfId="0" applyNumberFormat="1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2" fillId="0" borderId="13" numFmtId="0" xfId="0" applyFont="1" applyBorder="1" applyAlignment="1">
      <alignment horizontal="center" vertical="center"/>
    </xf>
    <xf fontId="2" fillId="0" borderId="1" numFmtId="160" xfId="0" applyNumberFormat="1" applyFont="1" applyBorder="1" applyAlignment="1">
      <alignment horizontal="center" vertical="top"/>
    </xf>
    <xf fontId="2" fillId="0" borderId="14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center" vertical="top" wrapText="1"/>
    </xf>
    <xf fontId="3" fillId="3" borderId="1" numFmtId="0" xfId="0" applyFont="1" applyFill="1" applyBorder="1" applyAlignment="1">
      <alignment horizontal="center" vertical="top" wrapText="1"/>
    </xf>
    <xf fontId="2" fillId="4" borderId="3" numFmtId="0" xfId="0" applyFont="1" applyFill="1" applyBorder="1" applyAlignment="1">
      <alignment horizontal="left" vertical="top" wrapText="1"/>
    </xf>
    <xf fontId="2" fillId="4" borderId="12" numFmtId="0" xfId="0" applyFont="1" applyFill="1" applyBorder="1" applyAlignment="1">
      <alignment horizontal="left" vertical="top" wrapText="1"/>
    </xf>
    <xf fontId="2" fillId="4" borderId="7" numFmtId="0" xfId="0" applyFont="1" applyFill="1" applyBorder="1" applyAlignment="1">
      <alignment horizontal="left" vertical="top" wrapText="1"/>
    </xf>
    <xf fontId="2" fillId="0" borderId="1" numFmtId="4" xfId="0" applyNumberFormat="1" applyFont="1" applyBorder="1" applyAlignment="1">
      <alignment horizontal="center" vertical="top"/>
    </xf>
    <xf fontId="2" fillId="2" borderId="1" numFmtId="161" xfId="0" applyNumberFormat="1" applyFont="1" applyFill="1" applyBorder="1" applyAlignment="1">
      <alignment horizontal="center" vertical="top"/>
    </xf>
    <xf fontId="2" fillId="0" borderId="15" numFmtId="0" xfId="0" applyFont="1" applyBorder="1" applyAlignment="1">
      <alignment horizontal="center" vertical="top"/>
    </xf>
    <xf fontId="2" fillId="0" borderId="16" numFmtId="0" xfId="0" applyFont="1" applyBorder="1" applyAlignment="1">
      <alignment horizontal="center" vertical="top"/>
    </xf>
    <xf fontId="2" fillId="0" borderId="17" numFmtId="0" xfId="0" applyFont="1" applyBorder="1" applyAlignment="1">
      <alignment horizontal="center" vertical="top"/>
    </xf>
    <xf fontId="2" fillId="0" borderId="3" numFmtId="0" xfId="0" applyFont="1" applyBorder="1" applyAlignment="1">
      <alignment horizontal="left" vertical="top" wrapText="1"/>
    </xf>
    <xf fontId="2" fillId="0" borderId="12" numFmtId="0" xfId="0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18" numFmtId="0" xfId="0" applyFont="1" applyBorder="1" applyAlignment="1">
      <alignment horizontal="center" vertical="top"/>
    </xf>
    <xf fontId="2" fillId="0" borderId="0" numFmtId="0" xfId="0" applyFont="1" applyAlignment="1">
      <alignment horizontal="center" vertical="top"/>
    </xf>
    <xf fontId="2" fillId="0" borderId="19" numFmtId="0" xfId="0" applyFont="1" applyBorder="1" applyAlignment="1">
      <alignment horizontal="center" vertical="top"/>
    </xf>
    <xf fontId="2" fillId="2" borderId="3" numFmtId="0" xfId="0" applyFont="1" applyFill="1" applyBorder="1" applyAlignment="1">
      <alignment horizontal="left" vertical="top" wrapText="1"/>
    </xf>
    <xf fontId="2" fillId="2" borderId="12" numFmtId="0" xfId="0" applyFont="1" applyFill="1" applyBorder="1" applyAlignment="1">
      <alignment horizontal="left" vertical="top" wrapText="1"/>
    </xf>
    <xf fontId="2" fillId="2" borderId="7" numFmtId="0" xfId="0" applyFont="1" applyFill="1" applyBorder="1" applyAlignment="1">
      <alignment horizontal="left" vertical="top" wrapText="1"/>
    </xf>
    <xf fontId="2" fillId="2" borderId="1" numFmtId="2" xfId="0" applyNumberFormat="1" applyFont="1" applyFill="1" applyBorder="1" applyAlignment="1">
      <alignment horizontal="center" vertical="top"/>
    </xf>
    <xf fontId="2" fillId="0" borderId="8" numFmtId="0" xfId="0" applyFont="1" applyBorder="1" applyAlignment="1">
      <alignment horizontal="center" vertical="top"/>
    </xf>
    <xf fontId="2" fillId="0" borderId="9" numFmtId="0" xfId="0" applyFont="1" applyBorder="1" applyAlignment="1">
      <alignment horizontal="center" vertical="top"/>
    </xf>
    <xf fontId="2" fillId="0" borderId="10" numFmtId="0" xfId="0" applyFont="1" applyBorder="1" applyAlignment="1">
      <alignment horizontal="center" vertical="top"/>
    </xf>
    <xf fontId="2" fillId="4" borderId="1" numFmtId="0" xfId="0" applyFont="1" applyFill="1" applyBorder="1" applyAlignment="1">
      <alignment horizontal="left" vertical="top" wrapText="1"/>
    </xf>
    <xf fontId="2" fillId="4" borderId="1" numFmtId="4" xfId="0" applyNumberFormat="1" applyFont="1" applyFill="1" applyBorder="1" applyAlignment="1">
      <alignment horizontal="center" vertical="top" wrapText="1"/>
    </xf>
    <xf fontId="2" fillId="0" borderId="15" numFmtId="0" xfId="0" applyFont="1" applyBorder="1" applyAlignment="1">
      <alignment horizontal="left" vertical="top" wrapText="1"/>
    </xf>
    <xf fontId="2" fillId="0" borderId="16" numFmtId="0" xfId="0" applyFont="1" applyBorder="1" applyAlignment="1">
      <alignment horizontal="left" vertical="top" wrapText="1"/>
    </xf>
    <xf fontId="2" fillId="0" borderId="17" numFmtId="0" xfId="0" applyFont="1" applyBorder="1" applyAlignment="1">
      <alignment horizontal="left" vertical="top" wrapText="1"/>
    </xf>
    <xf fontId="2" fillId="0" borderId="1" numFmtId="4" xfId="0" applyNumberFormat="1" applyFont="1" applyBorder="1" applyAlignment="1">
      <alignment horizontal="center" vertical="top" wrapText="1"/>
    </xf>
    <xf fontId="2" fillId="0" borderId="18" numFmtId="0" xfId="0" applyFont="1" applyBorder="1" applyAlignment="1">
      <alignment horizontal="left" vertical="top" wrapText="1"/>
    </xf>
    <xf fontId="2" fillId="0" borderId="0" numFmtId="0" xfId="0" applyFont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2" fillId="0" borderId="8" numFmtId="0" xfId="0" applyFont="1" applyBorder="1" applyAlignment="1">
      <alignment horizontal="left" vertical="top" wrapText="1"/>
    </xf>
    <xf fontId="2" fillId="0" borderId="9" numFmtId="0" xfId="0" applyFont="1" applyBorder="1" applyAlignment="1">
      <alignment horizontal="left" vertical="top" wrapText="1"/>
    </xf>
    <xf fontId="2" fillId="0" borderId="10" numFmtId="0" xfId="0" applyFont="1" applyBorder="1" applyAlignment="1">
      <alignment horizontal="left" vertical="top" wrapText="1"/>
    </xf>
    <xf fontId="2" fillId="2" borderId="1" numFmtId="4" xfId="0" applyNumberFormat="1" applyFont="1" applyFill="1" applyBorder="1" applyAlignment="1">
      <alignment horizontal="center" vertical="top" wrapText="1"/>
    </xf>
    <xf fontId="8" fillId="2" borderId="1" numFmtId="4" xfId="0" applyNumberFormat="1" applyFont="1" applyFill="1" applyBorder="1" applyAlignment="1">
      <alignment horizontal="center" vertical="top" wrapText="1"/>
    </xf>
    <xf fontId="2" fillId="2" borderId="1" numFmtId="162" xfId="0" applyNumberFormat="1" applyFont="1" applyFill="1" applyBorder="1" applyAlignment="1">
      <alignment horizontal="center" vertical="top"/>
    </xf>
    <xf fontId="2" fillId="0" borderId="15" numFmtId="0" xfId="0" applyFont="1" applyBorder="1" applyAlignment="1">
      <alignment vertical="top" wrapText="1"/>
    </xf>
    <xf fontId="2" fillId="0" borderId="16" numFmtId="0" xfId="0" applyFont="1" applyBorder="1" applyAlignment="1">
      <alignment vertical="top" wrapText="1"/>
    </xf>
    <xf fontId="2" fillId="0" borderId="17" numFmtId="0" xfId="0" applyFont="1" applyBorder="1" applyAlignment="1">
      <alignment vertical="top" wrapText="1"/>
    </xf>
    <xf fontId="2" fillId="0" borderId="18" numFmtId="0" xfId="0" applyFont="1" applyBorder="1" applyAlignment="1">
      <alignment vertical="top" wrapText="1"/>
    </xf>
    <xf fontId="2" fillId="0" borderId="0" numFmtId="0" xfId="0" applyFont="1" applyAlignment="1">
      <alignment vertical="top" wrapText="1"/>
    </xf>
    <xf fontId="2" fillId="0" borderId="19" numFmtId="0" xfId="0" applyFont="1" applyBorder="1" applyAlignment="1">
      <alignment vertical="top" wrapText="1"/>
    </xf>
    <xf fontId="2" fillId="0" borderId="8" numFmtId="0" xfId="0" applyFont="1" applyBorder="1" applyAlignment="1">
      <alignment vertical="top" wrapText="1"/>
    </xf>
    <xf fontId="2" fillId="0" borderId="9" numFmtId="0" xfId="0" applyFont="1" applyBorder="1" applyAlignment="1">
      <alignment vertical="top" wrapText="1"/>
    </xf>
    <xf fontId="2" fillId="0" borderId="10" numFmtId="0" xfId="0" applyFont="1" applyBorder="1" applyAlignment="1">
      <alignment vertical="top" wrapText="1"/>
    </xf>
    <xf fontId="2" fillId="0" borderId="0" numFmtId="0" xfId="0" applyFont="1"/>
    <xf fontId="8" fillId="0" borderId="4" numFmtId="0" xfId="0" applyFont="1" applyBorder="1" applyAlignment="1">
      <alignment horizontal="center"/>
    </xf>
    <xf fontId="8" fillId="0" borderId="5" numFmtId="0" xfId="0" applyFont="1" applyBorder="1" applyAlignment="1">
      <alignment horizontal="center"/>
    </xf>
    <xf fontId="8" fillId="0" borderId="6" numFmtId="0" xfId="0" applyFont="1" applyBorder="1" applyAlignment="1">
      <alignment horizontal="center"/>
    </xf>
    <xf fontId="8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30" zoomScale="85" workbookViewId="0">
      <selection activeCell="B98" activeCellId="0" sqref="B98:S98"/>
    </sheetView>
  </sheetViews>
  <sheetFormatPr defaultRowHeight="12.75" customHeight="1"/>
  <cols>
    <col customWidth="1" min="1" max="1" width="5.140625"/>
    <col customWidth="1" min="2" max="2" width="7"/>
    <col customWidth="1" min="3" max="3" width="18.5703125"/>
    <col customWidth="1" min="4" max="4" width="23"/>
    <col customWidth="1" min="5" max="5" width="15"/>
    <col customWidth="1" min="6" max="15" width="19.28515625"/>
    <col customWidth="1" min="16" max="16" width="18.42578125"/>
    <col customWidth="1" min="17" max="17" width="0.85546875"/>
    <col customWidth="1" min="18" max="18" width="19.28515625"/>
    <col customWidth="1" min="19" max="19" width="18.42578125"/>
    <col customWidth="1" min="20" max="20" width="0.85546875"/>
  </cols>
  <sheetData>
    <row r="1" ht="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5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5" customHeight="1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31.5" customHeight="1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5.75" customHeight="1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15.75" customHeight="1">
      <c r="B8" s="3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ht="1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ht="90" customHeight="1">
      <c r="B10" s="4" t="s">
        <v>6</v>
      </c>
      <c r="C10" s="4" t="s">
        <v>7</v>
      </c>
      <c r="D10" s="4" t="s">
        <v>8</v>
      </c>
      <c r="E10" s="4"/>
      <c r="F10" s="4"/>
      <c r="G10" s="4" t="s">
        <v>9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14</v>
      </c>
      <c r="M10" s="4"/>
      <c r="N10" s="4" t="s">
        <v>15</v>
      </c>
      <c r="O10" s="4"/>
      <c r="P10" s="5" t="s">
        <v>16</v>
      </c>
      <c r="Q10" s="5"/>
      <c r="R10" s="5" t="s">
        <v>17</v>
      </c>
      <c r="S10" s="5"/>
      <c r="T10" s="5"/>
    </row>
    <row r="11" ht="15" customHeight="1">
      <c r="B11" s="6">
        <v>1</v>
      </c>
      <c r="C11" s="6">
        <v>2</v>
      </c>
      <c r="D11" s="6">
        <v>3</v>
      </c>
      <c r="E11" s="6"/>
      <c r="F11" s="6"/>
      <c r="G11" s="6">
        <v>4</v>
      </c>
      <c r="H11" s="6">
        <v>5</v>
      </c>
      <c r="I11" s="6">
        <v>6</v>
      </c>
      <c r="J11" s="6">
        <v>7</v>
      </c>
      <c r="K11" s="6">
        <v>8</v>
      </c>
      <c r="L11" s="6">
        <v>9</v>
      </c>
      <c r="M11" s="6"/>
      <c r="N11" s="6">
        <v>10</v>
      </c>
      <c r="O11" s="6"/>
      <c r="P11" s="6">
        <v>11</v>
      </c>
      <c r="Q11" s="6"/>
      <c r="R11" s="6">
        <v>12</v>
      </c>
      <c r="S11" s="6"/>
      <c r="T11" s="6"/>
    </row>
    <row r="12" ht="15.75" customHeight="1">
      <c r="B12" s="7" t="s">
        <v>18</v>
      </c>
      <c r="C12" s="7"/>
      <c r="D12" s="8"/>
      <c r="E12" s="8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58.25" customHeight="1">
      <c r="B13" s="7">
        <v>1</v>
      </c>
      <c r="C13" s="9" t="s">
        <v>19</v>
      </c>
      <c r="D13" s="10" t="s">
        <v>20</v>
      </c>
      <c r="E13" s="11"/>
      <c r="F13" s="12"/>
      <c r="G13" s="13" t="s">
        <v>21</v>
      </c>
      <c r="H13" s="7" t="s">
        <v>22</v>
      </c>
      <c r="I13" s="7">
        <v>20.100000000000001</v>
      </c>
      <c r="J13" s="7">
        <v>20.199999999999999</v>
      </c>
      <c r="K13" s="7" t="s">
        <v>23</v>
      </c>
      <c r="L13" s="14" t="s">
        <v>24</v>
      </c>
      <c r="M13" s="15"/>
      <c r="N13" s="7"/>
      <c r="O13" s="7"/>
      <c r="P13" s="16" t="s">
        <v>25</v>
      </c>
      <c r="Q13" s="7"/>
      <c r="R13" s="17" t="s">
        <v>26</v>
      </c>
      <c r="S13" s="18"/>
      <c r="T13" s="7"/>
    </row>
    <row r="14" ht="46.5" customHeight="1">
      <c r="B14" s="19" t="s">
        <v>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  <c r="T14" s="7"/>
    </row>
    <row r="15" ht="186.75" customHeight="1">
      <c r="B15" s="7" t="s">
        <v>28</v>
      </c>
      <c r="C15" s="7"/>
      <c r="D15" s="7" t="s">
        <v>29</v>
      </c>
      <c r="E15" s="7"/>
      <c r="F15" s="7"/>
      <c r="G15" s="7" t="s">
        <v>21</v>
      </c>
      <c r="H15" s="7" t="s">
        <v>22</v>
      </c>
      <c r="I15" s="22">
        <v>67</v>
      </c>
      <c r="J15" s="22">
        <v>91</v>
      </c>
      <c r="K15" s="7" t="s">
        <v>23</v>
      </c>
      <c r="L15" s="23" t="s">
        <v>30</v>
      </c>
      <c r="M15" s="23"/>
      <c r="N15" s="7" t="s">
        <v>31</v>
      </c>
      <c r="O15" s="7"/>
      <c r="P15" s="24" t="s">
        <v>25</v>
      </c>
      <c r="Q15" s="24"/>
      <c r="R15" s="25" t="s">
        <v>32</v>
      </c>
      <c r="S15" s="7"/>
      <c r="T15" s="7"/>
    </row>
    <row r="16" ht="55.5" customHeight="1">
      <c r="B16" s="26" t="s">
        <v>33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112.5" customHeight="1">
      <c r="B17" s="27">
        <v>1</v>
      </c>
      <c r="C17" s="27"/>
      <c r="D17" s="28" t="s">
        <v>34</v>
      </c>
      <c r="E17" s="28"/>
      <c r="F17" s="28"/>
      <c r="G17" s="27" t="s">
        <v>21</v>
      </c>
      <c r="H17" s="27" t="s">
        <v>22</v>
      </c>
      <c r="I17" s="27">
        <v>31.469999999999999</v>
      </c>
      <c r="J17" s="29">
        <v>42.100000000000001</v>
      </c>
      <c r="K17" s="7" t="s">
        <v>23</v>
      </c>
      <c r="L17" s="12" t="s">
        <v>35</v>
      </c>
      <c r="M17" s="30"/>
      <c r="N17" s="27"/>
      <c r="O17" s="27"/>
      <c r="P17" s="31" t="s">
        <v>36</v>
      </c>
      <c r="Q17" s="31"/>
      <c r="R17" s="32" t="s">
        <v>37</v>
      </c>
      <c r="S17" s="32"/>
      <c r="T17" s="32"/>
    </row>
    <row r="18" ht="15.75" customHeight="1">
      <c r="B18" s="3" t="s">
        <v>38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ht="1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0</v>
      </c>
      <c r="Q19" s="1"/>
      <c r="R19" s="1"/>
      <c r="S19" s="1"/>
      <c r="T19" s="1"/>
    </row>
    <row r="20" ht="90" customHeight="1">
      <c r="B20" s="4" t="s">
        <v>6</v>
      </c>
      <c r="C20" s="4" t="s">
        <v>7</v>
      </c>
      <c r="D20" s="4" t="s">
        <v>39</v>
      </c>
      <c r="E20" s="4"/>
      <c r="F20" s="4"/>
      <c r="G20" s="4"/>
      <c r="H20" s="4" t="s">
        <v>10</v>
      </c>
      <c r="I20" s="4" t="s">
        <v>40</v>
      </c>
      <c r="J20" s="4" t="s">
        <v>11</v>
      </c>
      <c r="K20" s="4" t="s">
        <v>12</v>
      </c>
      <c r="L20" s="4" t="s">
        <v>13</v>
      </c>
      <c r="M20" s="4" t="s">
        <v>14</v>
      </c>
      <c r="N20" s="4"/>
      <c r="O20" s="4"/>
      <c r="P20" s="4" t="s">
        <v>41</v>
      </c>
      <c r="Q20" s="4"/>
      <c r="R20" s="4" t="s">
        <v>17</v>
      </c>
      <c r="S20" s="4"/>
      <c r="T20" s="4"/>
    </row>
    <row r="21" ht="15" customHeight="1">
      <c r="B21" s="6">
        <v>1</v>
      </c>
      <c r="C21" s="6">
        <v>2</v>
      </c>
      <c r="D21" s="6">
        <v>3</v>
      </c>
      <c r="E21" s="6"/>
      <c r="F21" s="6"/>
      <c r="G21" s="6"/>
      <c r="H21" s="6">
        <v>4</v>
      </c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/>
      <c r="O21" s="6">
        <v>10</v>
      </c>
      <c r="P21" s="6">
        <v>11</v>
      </c>
      <c r="Q21" s="6"/>
      <c r="R21" s="6">
        <v>12</v>
      </c>
      <c r="S21" s="6"/>
      <c r="T21" s="6"/>
    </row>
    <row r="22" ht="15" customHeight="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15.75" customHeight="1">
      <c r="B23" s="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1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30" customHeight="1">
      <c r="B25" s="34" t="s">
        <v>6</v>
      </c>
      <c r="C25" s="34" t="s">
        <v>43</v>
      </c>
      <c r="D25" s="34"/>
      <c r="E25" s="34" t="s">
        <v>9</v>
      </c>
      <c r="F25" s="34"/>
      <c r="G25" s="34" t="s">
        <v>44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 t="s">
        <v>45</v>
      </c>
      <c r="T25" s="34"/>
    </row>
    <row r="26" ht="15" customHeight="1">
      <c r="B26" s="34"/>
      <c r="C26" s="34"/>
      <c r="D26" s="34"/>
      <c r="E26" s="34"/>
      <c r="F26" s="34"/>
      <c r="G26" s="35" t="s">
        <v>46</v>
      </c>
      <c r="H26" s="35" t="s">
        <v>47</v>
      </c>
      <c r="I26" s="35" t="s">
        <v>48</v>
      </c>
      <c r="J26" s="35" t="s">
        <v>49</v>
      </c>
      <c r="K26" s="35" t="s">
        <v>50</v>
      </c>
      <c r="L26" s="35" t="s">
        <v>51</v>
      </c>
      <c r="M26" s="35" t="s">
        <v>52</v>
      </c>
      <c r="N26" s="35" t="s">
        <v>53</v>
      </c>
      <c r="O26" s="35" t="s">
        <v>54</v>
      </c>
      <c r="P26" s="35" t="s">
        <v>55</v>
      </c>
      <c r="Q26" s="35"/>
      <c r="R26" s="35" t="s">
        <v>56</v>
      </c>
      <c r="S26" s="34"/>
      <c r="T26" s="34"/>
    </row>
    <row r="27" ht="15" customHeight="1">
      <c r="B27" s="6">
        <v>1</v>
      </c>
      <c r="C27" s="6">
        <v>2</v>
      </c>
      <c r="D27" s="6"/>
      <c r="E27" s="6">
        <v>3</v>
      </c>
      <c r="F27" s="6"/>
      <c r="G27" s="6">
        <v>4</v>
      </c>
      <c r="H27" s="6">
        <v>5</v>
      </c>
      <c r="I27" s="6">
        <v>6</v>
      </c>
      <c r="J27" s="6">
        <v>7</v>
      </c>
      <c r="K27" s="6">
        <v>8</v>
      </c>
      <c r="L27" s="6">
        <v>9</v>
      </c>
      <c r="M27" s="6">
        <v>10</v>
      </c>
      <c r="N27" s="6">
        <v>11</v>
      </c>
      <c r="O27" s="6">
        <v>12</v>
      </c>
      <c r="P27" s="6">
        <v>13</v>
      </c>
      <c r="Q27" s="6"/>
      <c r="R27" s="6">
        <v>14</v>
      </c>
      <c r="S27" s="6">
        <v>15</v>
      </c>
      <c r="T27" s="6"/>
    </row>
    <row r="28" ht="15" customHeight="1">
      <c r="B28" s="36" t="s">
        <v>28</v>
      </c>
      <c r="C28" s="37" t="s">
        <v>18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6"/>
    </row>
    <row r="29" ht="15" customHeight="1">
      <c r="B29" s="40" t="s">
        <v>57</v>
      </c>
      <c r="C29" s="37" t="s">
        <v>20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6"/>
    </row>
    <row r="30" ht="15" customHeight="1">
      <c r="B30" s="41"/>
      <c r="C30" s="42" t="s">
        <v>58</v>
      </c>
      <c r="D30" s="43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20.100000000000001</v>
      </c>
      <c r="T30" s="6"/>
    </row>
    <row r="31" ht="15" customHeight="1">
      <c r="B31" s="44"/>
      <c r="C31" s="42" t="s">
        <v>59</v>
      </c>
      <c r="D31" s="43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>
        <v>20.199999999999999</v>
      </c>
      <c r="T31" s="6"/>
    </row>
    <row r="32" ht="15" customHeight="1">
      <c r="B32" s="6" t="s">
        <v>60</v>
      </c>
      <c r="C32" s="37" t="s">
        <v>61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</row>
    <row r="33" ht="15" customHeight="1">
      <c r="B33" s="45" t="s">
        <v>62</v>
      </c>
      <c r="C33" s="37" t="s">
        <v>29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</row>
    <row r="34" ht="15" customHeight="1">
      <c r="B34" s="46"/>
      <c r="C34" s="42" t="s">
        <v>58</v>
      </c>
      <c r="D34" s="4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47">
        <v>67</v>
      </c>
      <c r="T34" s="6"/>
    </row>
    <row r="35" ht="15" customHeight="1">
      <c r="B35" s="48"/>
      <c r="C35" s="42" t="s">
        <v>63</v>
      </c>
      <c r="D35" s="4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47">
        <v>91</v>
      </c>
      <c r="T35" s="6"/>
    </row>
    <row r="36" ht="15.75" customHeight="1">
      <c r="B36" s="34" t="s">
        <v>64</v>
      </c>
      <c r="C36" s="49" t="s">
        <v>33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ht="15.75" customHeight="1">
      <c r="B37" s="23" t="s">
        <v>65</v>
      </c>
      <c r="C37" s="49" t="s">
        <v>34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ht="15.75" customHeight="1">
      <c r="B38" s="23"/>
      <c r="C38" s="49" t="s">
        <v>58</v>
      </c>
      <c r="D38" s="49"/>
      <c r="E38" s="34" t="s">
        <v>66</v>
      </c>
      <c r="F38" s="34"/>
      <c r="G38" s="34" t="s">
        <v>23</v>
      </c>
      <c r="H38" s="34" t="s">
        <v>23</v>
      </c>
      <c r="I38" s="34" t="s">
        <v>23</v>
      </c>
      <c r="J38" s="34" t="s">
        <v>23</v>
      </c>
      <c r="K38" s="34" t="s">
        <v>23</v>
      </c>
      <c r="L38" s="34" t="s">
        <v>23</v>
      </c>
      <c r="M38" s="34" t="s">
        <v>23</v>
      </c>
      <c r="N38" s="34" t="s">
        <v>23</v>
      </c>
      <c r="O38" s="34" t="s">
        <v>23</v>
      </c>
      <c r="P38" s="34" t="s">
        <v>23</v>
      </c>
      <c r="Q38" s="34"/>
      <c r="R38" s="34" t="s">
        <v>23</v>
      </c>
      <c r="S38" s="34">
        <v>31.469999999999999</v>
      </c>
      <c r="T38" s="34"/>
    </row>
    <row r="39" ht="15.75" customHeight="1">
      <c r="B39" s="23"/>
      <c r="C39" s="49" t="s">
        <v>63</v>
      </c>
      <c r="D39" s="49"/>
      <c r="E39" s="34"/>
      <c r="F39" s="34"/>
      <c r="G39" s="34" t="s">
        <v>23</v>
      </c>
      <c r="H39" s="34" t="s">
        <v>23</v>
      </c>
      <c r="I39" s="34" t="s">
        <v>23</v>
      </c>
      <c r="J39" s="34" t="s">
        <v>23</v>
      </c>
      <c r="K39" s="34" t="s">
        <v>23</v>
      </c>
      <c r="L39" s="34" t="s">
        <v>23</v>
      </c>
      <c r="M39" s="34" t="s">
        <v>23</v>
      </c>
      <c r="N39" s="34" t="s">
        <v>23</v>
      </c>
      <c r="O39" s="34" t="s">
        <v>23</v>
      </c>
      <c r="P39" s="34" t="s">
        <v>23</v>
      </c>
      <c r="Q39" s="34"/>
      <c r="R39" s="34" t="s">
        <v>23</v>
      </c>
      <c r="S39" s="50">
        <v>42.100000000000001</v>
      </c>
      <c r="T39" s="50"/>
    </row>
    <row r="40" ht="15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ht="1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ht="15.75" customHeight="1">
      <c r="B42" s="3" t="s">
        <v>67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1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15" customHeight="1">
      <c r="B44" s="4" t="s">
        <v>68</v>
      </c>
      <c r="C44" s="4"/>
      <c r="D44" s="4"/>
      <c r="E44" s="4"/>
      <c r="F44" s="4"/>
      <c r="G44" s="4"/>
      <c r="H44" s="4"/>
      <c r="I44" s="4"/>
      <c r="J44" s="4" t="s">
        <v>69</v>
      </c>
      <c r="K44" s="4"/>
      <c r="L44" s="4"/>
      <c r="M44" s="4" t="s">
        <v>70</v>
      </c>
      <c r="N44" s="4"/>
      <c r="O44" s="4" t="s">
        <v>71</v>
      </c>
      <c r="P44" s="51" t="s">
        <v>17</v>
      </c>
      <c r="Q44" s="51"/>
      <c r="R44" s="51"/>
      <c r="S44" s="51"/>
    </row>
    <row r="45" ht="45" customHeight="1">
      <c r="B45" s="4"/>
      <c r="C45" s="4"/>
      <c r="D45" s="4"/>
      <c r="E45" s="4"/>
      <c r="F45" s="4"/>
      <c r="G45" s="4"/>
      <c r="H45" s="4"/>
      <c r="I45" s="4"/>
      <c r="J45" s="4" t="s">
        <v>72</v>
      </c>
      <c r="K45" s="4" t="s">
        <v>73</v>
      </c>
      <c r="L45" s="4" t="s">
        <v>74</v>
      </c>
      <c r="M45" s="4" t="s">
        <v>75</v>
      </c>
      <c r="N45" s="4" t="s">
        <v>76</v>
      </c>
      <c r="O45" s="4"/>
      <c r="P45" s="51"/>
      <c r="Q45" s="51"/>
      <c r="R45" s="51"/>
      <c r="S45" s="51"/>
    </row>
    <row r="46" ht="15" customHeight="1">
      <c r="B46" s="6">
        <v>1</v>
      </c>
      <c r="C46" s="6"/>
      <c r="D46" s="6"/>
      <c r="E46" s="6"/>
      <c r="F46" s="6"/>
      <c r="G46" s="6"/>
      <c r="H46" s="6"/>
      <c r="I46" s="6"/>
      <c r="J46" s="6">
        <v>2</v>
      </c>
      <c r="K46" s="6">
        <v>3</v>
      </c>
      <c r="L46" s="6">
        <v>4</v>
      </c>
      <c r="M46" s="6">
        <v>5</v>
      </c>
      <c r="N46" s="6">
        <v>6</v>
      </c>
      <c r="O46" s="6">
        <v>7</v>
      </c>
      <c r="P46" s="6">
        <v>8</v>
      </c>
      <c r="Q46" s="6"/>
      <c r="R46" s="6"/>
      <c r="S46" s="6"/>
    </row>
    <row r="47" ht="15" customHeight="1">
      <c r="B47" s="52" t="s">
        <v>77</v>
      </c>
      <c r="C47" s="53"/>
      <c r="D47" s="53"/>
      <c r="E47" s="53"/>
      <c r="F47" s="53"/>
      <c r="G47" s="53"/>
      <c r="H47" s="53"/>
      <c r="I47" s="54"/>
      <c r="J47" s="55">
        <f t="shared" ref="J47:N55" si="0">J56+J65+J74</f>
        <v>1666948.25</v>
      </c>
      <c r="K47" s="55">
        <v>1632919.6399999999</v>
      </c>
      <c r="L47" s="55">
        <f t="shared" si="0"/>
        <v>1550473.01</v>
      </c>
      <c r="M47" s="55">
        <f t="shared" si="0"/>
        <v>1005686.7899999999</v>
      </c>
      <c r="N47" s="55">
        <f t="shared" ref="N47:N48" si="1">N56+N65+N74</f>
        <v>551312.62</v>
      </c>
      <c r="O47" s="56">
        <f>N47/K47*100</f>
        <v>33.76238526961437</v>
      </c>
      <c r="P47" s="57"/>
      <c r="Q47" s="58"/>
      <c r="R47" s="58"/>
      <c r="S47" s="59"/>
    </row>
    <row r="48" ht="15" customHeight="1">
      <c r="B48" s="60" t="s">
        <v>78</v>
      </c>
      <c r="C48" s="61"/>
      <c r="D48" s="61"/>
      <c r="E48" s="61"/>
      <c r="F48" s="61"/>
      <c r="G48" s="61"/>
      <c r="H48" s="61"/>
      <c r="I48" s="62"/>
      <c r="J48" s="55">
        <f t="shared" si="0"/>
        <v>1548357.7900000003</v>
      </c>
      <c r="K48" s="55">
        <f t="shared" si="0"/>
        <v>1548357.7900000003</v>
      </c>
      <c r="L48" s="55">
        <f t="shared" si="0"/>
        <v>1508267.2400000002</v>
      </c>
      <c r="M48" s="55">
        <f t="shared" si="0"/>
        <v>961017.84999999998</v>
      </c>
      <c r="N48" s="55">
        <f t="shared" si="1"/>
        <v>486490.24999999994</v>
      </c>
      <c r="O48" s="56">
        <f>N48/K48*100</f>
        <v>31.419756670065247</v>
      </c>
      <c r="P48" s="63"/>
      <c r="Q48" s="64"/>
      <c r="R48" s="64"/>
      <c r="S48" s="65"/>
    </row>
    <row r="49" ht="15" customHeight="1">
      <c r="B49" s="60" t="s">
        <v>79</v>
      </c>
      <c r="C49" s="61"/>
      <c r="D49" s="61"/>
      <c r="E49" s="61"/>
      <c r="F49" s="61"/>
      <c r="G49" s="61"/>
      <c r="H49" s="61"/>
      <c r="I49" s="62"/>
      <c r="J49" s="55">
        <f t="shared" si="0"/>
        <v>602007.00000000012</v>
      </c>
      <c r="K49" s="55">
        <f t="shared" si="0"/>
        <v>602007.00000000012</v>
      </c>
      <c r="L49" s="55">
        <f t="shared" si="0"/>
        <v>582476.20000000007</v>
      </c>
      <c r="M49" s="55">
        <f t="shared" si="0"/>
        <v>582118.56000000006</v>
      </c>
      <c r="N49" s="55">
        <f t="shared" si="0"/>
        <v>262819.83000000002</v>
      </c>
      <c r="O49" s="56">
        <f>N49/K49*100</f>
        <v>43.657271427076424</v>
      </c>
      <c r="P49" s="63"/>
      <c r="Q49" s="64"/>
      <c r="R49" s="64"/>
      <c r="S49" s="65"/>
    </row>
    <row r="50" ht="15" customHeight="1">
      <c r="B50" s="66" t="s">
        <v>80</v>
      </c>
      <c r="C50" s="67"/>
      <c r="D50" s="67"/>
      <c r="E50" s="67"/>
      <c r="F50" s="67"/>
      <c r="G50" s="67"/>
      <c r="H50" s="67"/>
      <c r="I50" s="68"/>
      <c r="J50" s="55">
        <f t="shared" si="0"/>
        <v>0</v>
      </c>
      <c r="K50" s="55">
        <f t="shared" si="0"/>
        <v>0</v>
      </c>
      <c r="L50" s="55">
        <f t="shared" si="0"/>
        <v>0</v>
      </c>
      <c r="M50" s="55">
        <f t="shared" si="0"/>
        <v>0</v>
      </c>
      <c r="N50" s="55">
        <f t="shared" si="0"/>
        <v>0</v>
      </c>
      <c r="O50" s="69">
        <v>0</v>
      </c>
      <c r="P50" s="63"/>
      <c r="Q50" s="64"/>
      <c r="R50" s="64"/>
      <c r="S50" s="65"/>
    </row>
    <row r="51" ht="15" customHeight="1">
      <c r="B51" s="60" t="s">
        <v>81</v>
      </c>
      <c r="C51" s="61"/>
      <c r="D51" s="61"/>
      <c r="E51" s="61"/>
      <c r="F51" s="61"/>
      <c r="G51" s="61"/>
      <c r="H51" s="61"/>
      <c r="I51" s="62"/>
      <c r="J51" s="55">
        <f t="shared" si="0"/>
        <v>0</v>
      </c>
      <c r="K51" s="55">
        <f t="shared" si="0"/>
        <v>0</v>
      </c>
      <c r="L51" s="55">
        <f t="shared" si="0"/>
        <v>0</v>
      </c>
      <c r="M51" s="55">
        <f t="shared" si="0"/>
        <v>0</v>
      </c>
      <c r="N51" s="55">
        <f t="shared" si="0"/>
        <v>0</v>
      </c>
      <c r="O51" s="69">
        <v>0</v>
      </c>
      <c r="P51" s="63"/>
      <c r="Q51" s="64"/>
      <c r="R51" s="64"/>
      <c r="S51" s="65"/>
    </row>
    <row r="52" ht="15" customHeight="1">
      <c r="B52" s="60" t="s">
        <v>82</v>
      </c>
      <c r="C52" s="61"/>
      <c r="D52" s="61"/>
      <c r="E52" s="61"/>
      <c r="F52" s="61"/>
      <c r="G52" s="61"/>
      <c r="H52" s="61"/>
      <c r="I52" s="62"/>
      <c r="J52" s="55">
        <f t="shared" si="0"/>
        <v>0</v>
      </c>
      <c r="K52" s="55">
        <f t="shared" si="0"/>
        <v>0</v>
      </c>
      <c r="L52" s="55">
        <f t="shared" si="0"/>
        <v>0</v>
      </c>
      <c r="M52" s="55">
        <f t="shared" si="0"/>
        <v>0</v>
      </c>
      <c r="N52" s="55">
        <f t="shared" si="0"/>
        <v>0</v>
      </c>
      <c r="O52" s="69">
        <v>0</v>
      </c>
      <c r="P52" s="63"/>
      <c r="Q52" s="64"/>
      <c r="R52" s="64"/>
      <c r="S52" s="65"/>
    </row>
    <row r="53" ht="15" customHeight="1">
      <c r="B53" s="60" t="s">
        <v>83</v>
      </c>
      <c r="C53" s="61"/>
      <c r="D53" s="61"/>
      <c r="E53" s="61"/>
      <c r="F53" s="61"/>
      <c r="G53" s="61"/>
      <c r="H53" s="61"/>
      <c r="I53" s="62"/>
      <c r="J53" s="55">
        <f t="shared" si="0"/>
        <v>0</v>
      </c>
      <c r="K53" s="55">
        <f t="shared" si="0"/>
        <v>0</v>
      </c>
      <c r="L53" s="55">
        <f t="shared" si="0"/>
        <v>0</v>
      </c>
      <c r="M53" s="55">
        <f t="shared" si="0"/>
        <v>0</v>
      </c>
      <c r="N53" s="55">
        <f t="shared" si="0"/>
        <v>0</v>
      </c>
      <c r="O53" s="69">
        <v>0</v>
      </c>
      <c r="P53" s="63"/>
      <c r="Q53" s="64"/>
      <c r="R53" s="64"/>
      <c r="S53" s="65"/>
    </row>
    <row r="54" ht="15" customHeight="1">
      <c r="B54" s="60" t="s">
        <v>84</v>
      </c>
      <c r="C54" s="61"/>
      <c r="D54" s="61"/>
      <c r="E54" s="61"/>
      <c r="F54" s="61"/>
      <c r="G54" s="61"/>
      <c r="H54" s="61"/>
      <c r="I54" s="62"/>
      <c r="J54" s="55">
        <f t="shared" si="0"/>
        <v>76234.380000000005</v>
      </c>
      <c r="K54" s="55">
        <f t="shared" si="0"/>
        <v>42205.770000000004</v>
      </c>
      <c r="L54" s="55">
        <f t="shared" si="0"/>
        <v>42205.770000000004</v>
      </c>
      <c r="M54" s="55">
        <f t="shared" si="0"/>
        <v>42205.770000000004</v>
      </c>
      <c r="N54" s="55">
        <f t="shared" si="0"/>
        <v>39589.860000000001</v>
      </c>
      <c r="O54" s="56">
        <f t="shared" ref="O54:O76" si="2">N54/K54*100</f>
        <v>93.802008587925286</v>
      </c>
      <c r="P54" s="63"/>
      <c r="Q54" s="64"/>
      <c r="R54" s="64"/>
      <c r="S54" s="65"/>
    </row>
    <row r="55" ht="15" customHeight="1">
      <c r="B55" s="60" t="s">
        <v>85</v>
      </c>
      <c r="C55" s="61"/>
      <c r="D55" s="61"/>
      <c r="E55" s="61"/>
      <c r="F55" s="61"/>
      <c r="G55" s="61"/>
      <c r="H55" s="61"/>
      <c r="I55" s="62"/>
      <c r="J55" s="55">
        <f t="shared" si="0"/>
        <v>42356.079999999994</v>
      </c>
      <c r="K55" s="55">
        <v>42356.080000000002</v>
      </c>
      <c r="L55" s="55" t="s">
        <v>86</v>
      </c>
      <c r="M55" s="55" t="s">
        <v>86</v>
      </c>
      <c r="N55" s="55">
        <f t="shared" si="0"/>
        <v>25232.509999999998</v>
      </c>
      <c r="O55" s="56">
        <f>N55/K55*100</f>
        <v>59.572344749561331</v>
      </c>
      <c r="P55" s="70"/>
      <c r="Q55" s="71"/>
      <c r="R55" s="71"/>
      <c r="S55" s="72"/>
    </row>
    <row r="56" ht="409.5" customHeight="1">
      <c r="B56" s="73" t="s">
        <v>87</v>
      </c>
      <c r="C56" s="73"/>
      <c r="D56" s="73"/>
      <c r="E56" s="73"/>
      <c r="F56" s="73"/>
      <c r="G56" s="73"/>
      <c r="H56" s="73"/>
      <c r="I56" s="73"/>
      <c r="J56" s="74">
        <v>143367.39000000001</v>
      </c>
      <c r="K56" s="74">
        <v>102605.39999999999</v>
      </c>
      <c r="L56" s="74">
        <v>102605.39999999999</v>
      </c>
      <c r="M56" s="74">
        <v>105068.57000000001</v>
      </c>
      <c r="N56" s="74">
        <v>96885.639999999999</v>
      </c>
      <c r="O56" s="56">
        <f t="shared" si="2"/>
        <v>94.425478581049347</v>
      </c>
      <c r="P56" s="75" t="s">
        <v>88</v>
      </c>
      <c r="Q56" s="76"/>
      <c r="R56" s="76"/>
      <c r="S56" s="77"/>
    </row>
    <row r="57" ht="15.75" customHeight="1">
      <c r="B57" s="49" t="s">
        <v>78</v>
      </c>
      <c r="C57" s="49"/>
      <c r="D57" s="49"/>
      <c r="E57" s="49"/>
      <c r="F57" s="49"/>
      <c r="G57" s="49"/>
      <c r="H57" s="49"/>
      <c r="I57" s="49"/>
      <c r="J57" s="78">
        <v>97870.309999999998</v>
      </c>
      <c r="K57" s="78">
        <v>97870.309999999998</v>
      </c>
      <c r="L57" s="78">
        <v>97870.309999999998</v>
      </c>
      <c r="M57" s="78">
        <v>97870.309999999998</v>
      </c>
      <c r="N57" s="78">
        <v>87907.789999999994</v>
      </c>
      <c r="O57" s="69">
        <f t="shared" si="2"/>
        <v>89.82069230188398</v>
      </c>
      <c r="P57" s="79"/>
      <c r="Q57" s="80"/>
      <c r="R57" s="80"/>
      <c r="S57" s="81"/>
    </row>
    <row r="58" ht="15.75" customHeight="1">
      <c r="B58" s="49" t="s">
        <v>79</v>
      </c>
      <c r="C58" s="49"/>
      <c r="D58" s="49"/>
      <c r="E58" s="49"/>
      <c r="F58" s="49"/>
      <c r="G58" s="49"/>
      <c r="H58" s="49"/>
      <c r="I58" s="49"/>
      <c r="J58" s="78">
        <v>40996.300000000003</v>
      </c>
      <c r="K58" s="78">
        <v>40996.300000000003</v>
      </c>
      <c r="L58" s="78">
        <v>40996.300000000003</v>
      </c>
      <c r="M58" s="78">
        <v>40996.300000000003</v>
      </c>
      <c r="N58" s="78">
        <v>32704.169999999998</v>
      </c>
      <c r="O58" s="56">
        <f t="shared" si="2"/>
        <v>79.773467361688731</v>
      </c>
      <c r="P58" s="79"/>
      <c r="Q58" s="80"/>
      <c r="R58" s="80"/>
      <c r="S58" s="81"/>
    </row>
    <row r="59" ht="31.5" customHeight="1">
      <c r="B59" s="49" t="s">
        <v>80</v>
      </c>
      <c r="C59" s="49"/>
      <c r="D59" s="49"/>
      <c r="E59" s="49"/>
      <c r="F59" s="49"/>
      <c r="G59" s="49"/>
      <c r="H59" s="49"/>
      <c r="I59" s="49"/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69">
        <v>0</v>
      </c>
      <c r="P59" s="79"/>
      <c r="Q59" s="80"/>
      <c r="R59" s="80"/>
      <c r="S59" s="81"/>
    </row>
    <row r="60" ht="15.75" customHeight="1">
      <c r="B60" s="49" t="s">
        <v>81</v>
      </c>
      <c r="C60" s="49"/>
      <c r="D60" s="49"/>
      <c r="E60" s="49"/>
      <c r="F60" s="49"/>
      <c r="G60" s="49"/>
      <c r="H60" s="49"/>
      <c r="I60" s="49"/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69">
        <v>0</v>
      </c>
      <c r="P60" s="79"/>
      <c r="Q60" s="80"/>
      <c r="R60" s="80"/>
      <c r="S60" s="81"/>
    </row>
    <row r="61" ht="31.5" customHeight="1">
      <c r="B61" s="49" t="s">
        <v>82</v>
      </c>
      <c r="C61" s="49"/>
      <c r="D61" s="49"/>
      <c r="E61" s="49"/>
      <c r="F61" s="49"/>
      <c r="G61" s="49"/>
      <c r="H61" s="49"/>
      <c r="I61" s="49"/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69">
        <v>0</v>
      </c>
      <c r="P61" s="79"/>
      <c r="Q61" s="80"/>
      <c r="R61" s="80"/>
      <c r="S61" s="81"/>
    </row>
    <row r="62" ht="31.5" customHeight="1">
      <c r="B62" s="49" t="s">
        <v>83</v>
      </c>
      <c r="C62" s="49"/>
      <c r="D62" s="49"/>
      <c r="E62" s="49"/>
      <c r="F62" s="49"/>
      <c r="G62" s="49"/>
      <c r="H62" s="49"/>
      <c r="I62" s="49"/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69">
        <v>0</v>
      </c>
      <c r="P62" s="79"/>
      <c r="Q62" s="80"/>
      <c r="R62" s="80"/>
      <c r="S62" s="81"/>
    </row>
    <row r="63" ht="15.75" customHeight="1">
      <c r="B63" s="49" t="s">
        <v>84</v>
      </c>
      <c r="C63" s="49"/>
      <c r="D63" s="49"/>
      <c r="E63" s="49"/>
      <c r="F63" s="49"/>
      <c r="G63" s="49"/>
      <c r="H63" s="49"/>
      <c r="I63" s="49"/>
      <c r="J63" s="78">
        <v>38763.699999999997</v>
      </c>
      <c r="K63" s="78">
        <v>4735.0900000000001</v>
      </c>
      <c r="L63" s="78">
        <v>4735.0900000000001</v>
      </c>
      <c r="M63" s="78">
        <v>4735.0900000000001</v>
      </c>
      <c r="N63" s="78">
        <v>2244.46</v>
      </c>
      <c r="O63" s="56">
        <f t="shared" si="2"/>
        <v>47.400577391348421</v>
      </c>
      <c r="P63" s="79"/>
      <c r="Q63" s="80"/>
      <c r="R63" s="80"/>
      <c r="S63" s="81"/>
    </row>
    <row r="64" ht="15.75" customHeight="1">
      <c r="B64" s="49" t="s">
        <v>85</v>
      </c>
      <c r="C64" s="49"/>
      <c r="D64" s="49"/>
      <c r="E64" s="49"/>
      <c r="F64" s="49"/>
      <c r="G64" s="49"/>
      <c r="H64" s="49"/>
      <c r="I64" s="49"/>
      <c r="J64" s="78">
        <v>6733.3800000000001</v>
      </c>
      <c r="K64" s="78">
        <v>6733.3900000000003</v>
      </c>
      <c r="L64" s="78" t="s">
        <v>86</v>
      </c>
      <c r="M64" s="78" t="s">
        <v>86</v>
      </c>
      <c r="N64" s="78">
        <v>6733.3900000000003</v>
      </c>
      <c r="O64" s="69">
        <v>100</v>
      </c>
      <c r="P64" s="82"/>
      <c r="Q64" s="83"/>
      <c r="R64" s="83"/>
      <c r="S64" s="84"/>
    </row>
    <row r="65" ht="47.25" customHeight="1">
      <c r="B65" s="73" t="s">
        <v>89</v>
      </c>
      <c r="C65" s="73"/>
      <c r="D65" s="73"/>
      <c r="E65" s="73"/>
      <c r="F65" s="73"/>
      <c r="G65" s="73"/>
      <c r="H65" s="73"/>
      <c r="I65" s="73"/>
      <c r="J65" s="74">
        <v>1512055.99</v>
      </c>
      <c r="K65" s="74">
        <f>K66+K72</f>
        <v>1476433.29</v>
      </c>
      <c r="L65" s="74">
        <f t="shared" ref="L65:M65" si="3">L66+L72</f>
        <v>1436342.74</v>
      </c>
      <c r="M65" s="74">
        <f t="shared" si="3"/>
        <v>889551.87</v>
      </c>
      <c r="N65" s="74">
        <f>N66+N72+N73</f>
        <v>443360.63</v>
      </c>
      <c r="O65" s="56">
        <f t="shared" si="2"/>
        <v>30.029167792606465</v>
      </c>
      <c r="P65" s="75" t="s">
        <v>90</v>
      </c>
      <c r="Q65" s="76"/>
      <c r="R65" s="76"/>
      <c r="S65" s="77"/>
    </row>
    <row r="66" ht="15.75" customHeight="1">
      <c r="B66" s="49" t="s">
        <v>78</v>
      </c>
      <c r="C66" s="49"/>
      <c r="D66" s="49"/>
      <c r="E66" s="49"/>
      <c r="F66" s="49"/>
      <c r="G66" s="49"/>
      <c r="H66" s="49"/>
      <c r="I66" s="49"/>
      <c r="J66" s="78">
        <v>1438962.6100000001</v>
      </c>
      <c r="K66" s="85">
        <v>1438962.6100000001</v>
      </c>
      <c r="L66" s="85">
        <v>1398872.0600000001</v>
      </c>
      <c r="M66" s="85">
        <v>852081.18999999994</v>
      </c>
      <c r="N66" s="78">
        <v>387516.10999999999</v>
      </c>
      <c r="O66" s="56">
        <f t="shared" si="2"/>
        <v>26.930241780222484</v>
      </c>
      <c r="P66" s="79"/>
      <c r="Q66" s="80"/>
      <c r="R66" s="80"/>
      <c r="S66" s="81"/>
    </row>
    <row r="67" ht="15.75" customHeight="1">
      <c r="B67" s="49" t="s">
        <v>79</v>
      </c>
      <c r="C67" s="49"/>
      <c r="D67" s="49"/>
      <c r="E67" s="49"/>
      <c r="F67" s="49"/>
      <c r="G67" s="49"/>
      <c r="H67" s="49"/>
      <c r="I67" s="49"/>
      <c r="J67" s="78">
        <v>552021.30000000005</v>
      </c>
      <c r="K67" s="85">
        <v>552021.30000000005</v>
      </c>
      <c r="L67" s="85">
        <v>532490.5</v>
      </c>
      <c r="M67" s="85">
        <v>532490.5</v>
      </c>
      <c r="N67" s="78">
        <v>221483.89999999999</v>
      </c>
      <c r="O67" s="56">
        <f t="shared" si="2"/>
        <v>40.122346728287475</v>
      </c>
      <c r="P67" s="79"/>
      <c r="Q67" s="80"/>
      <c r="R67" s="80"/>
      <c r="S67" s="81"/>
    </row>
    <row r="68" ht="31.5" customHeight="1">
      <c r="B68" s="49" t="s">
        <v>80</v>
      </c>
      <c r="C68" s="49"/>
      <c r="D68" s="49"/>
      <c r="E68" s="49"/>
      <c r="F68" s="49"/>
      <c r="G68" s="49"/>
      <c r="H68" s="49"/>
      <c r="I68" s="49"/>
      <c r="J68" s="78">
        <v>0</v>
      </c>
      <c r="K68" s="85">
        <v>0</v>
      </c>
      <c r="L68" s="85">
        <v>0</v>
      </c>
      <c r="M68" s="85">
        <v>0</v>
      </c>
      <c r="N68" s="78">
        <v>0</v>
      </c>
      <c r="O68" s="69">
        <v>0</v>
      </c>
      <c r="P68" s="79"/>
      <c r="Q68" s="80"/>
      <c r="R68" s="80"/>
      <c r="S68" s="81"/>
    </row>
    <row r="69" ht="15.75" customHeight="1">
      <c r="B69" s="49" t="s">
        <v>81</v>
      </c>
      <c r="C69" s="49"/>
      <c r="D69" s="49"/>
      <c r="E69" s="49"/>
      <c r="F69" s="49"/>
      <c r="G69" s="49"/>
      <c r="H69" s="49"/>
      <c r="I69" s="49"/>
      <c r="J69" s="78">
        <v>0</v>
      </c>
      <c r="K69" s="85">
        <v>0</v>
      </c>
      <c r="L69" s="85">
        <v>0</v>
      </c>
      <c r="M69" s="85">
        <v>0</v>
      </c>
      <c r="N69" s="78">
        <v>0</v>
      </c>
      <c r="O69" s="69">
        <v>0</v>
      </c>
      <c r="P69" s="79"/>
      <c r="Q69" s="80"/>
      <c r="R69" s="80"/>
      <c r="S69" s="81"/>
    </row>
    <row r="70" ht="31.5" customHeight="1">
      <c r="B70" s="49" t="s">
        <v>82</v>
      </c>
      <c r="C70" s="49"/>
      <c r="D70" s="49"/>
      <c r="E70" s="49"/>
      <c r="F70" s="49"/>
      <c r="G70" s="49"/>
      <c r="H70" s="49"/>
      <c r="I70" s="49"/>
      <c r="J70" s="78">
        <v>0</v>
      </c>
      <c r="K70" s="85">
        <v>0</v>
      </c>
      <c r="L70" s="85">
        <v>0</v>
      </c>
      <c r="M70" s="85">
        <v>0</v>
      </c>
      <c r="N70" s="78">
        <v>0</v>
      </c>
      <c r="O70" s="69">
        <v>0</v>
      </c>
      <c r="P70" s="79"/>
      <c r="Q70" s="80"/>
      <c r="R70" s="80"/>
      <c r="S70" s="81"/>
    </row>
    <row r="71" ht="31.5" customHeight="1">
      <c r="B71" s="49" t="s">
        <v>83</v>
      </c>
      <c r="C71" s="49"/>
      <c r="D71" s="49"/>
      <c r="E71" s="49"/>
      <c r="F71" s="49"/>
      <c r="G71" s="49"/>
      <c r="H71" s="49"/>
      <c r="I71" s="49"/>
      <c r="J71" s="78">
        <v>0</v>
      </c>
      <c r="K71" s="85">
        <v>0</v>
      </c>
      <c r="L71" s="85">
        <v>0</v>
      </c>
      <c r="M71" s="85">
        <v>0</v>
      </c>
      <c r="N71" s="78">
        <v>0</v>
      </c>
      <c r="O71" s="69">
        <v>0</v>
      </c>
      <c r="P71" s="79"/>
      <c r="Q71" s="80"/>
      <c r="R71" s="80"/>
      <c r="S71" s="81"/>
    </row>
    <row r="72" ht="15.75" customHeight="1">
      <c r="B72" s="49" t="s">
        <v>84</v>
      </c>
      <c r="C72" s="49"/>
      <c r="D72" s="49"/>
      <c r="E72" s="49"/>
      <c r="F72" s="49"/>
      <c r="G72" s="49"/>
      <c r="H72" s="49"/>
      <c r="I72" s="49"/>
      <c r="J72" s="78">
        <v>37470.68</v>
      </c>
      <c r="K72" s="78">
        <v>37470.68</v>
      </c>
      <c r="L72" s="78">
        <v>37470.68</v>
      </c>
      <c r="M72" s="78">
        <v>37470.68</v>
      </c>
      <c r="N72" s="86">
        <v>37345.400000000001</v>
      </c>
      <c r="O72" s="87">
        <f t="shared" si="2"/>
        <v>99.665658589595921</v>
      </c>
      <c r="P72" s="79"/>
      <c r="Q72" s="80"/>
      <c r="R72" s="80"/>
      <c r="S72" s="81"/>
    </row>
    <row r="73" ht="372.75" customHeight="1">
      <c r="B73" s="49" t="s">
        <v>85</v>
      </c>
      <c r="C73" s="49"/>
      <c r="D73" s="49"/>
      <c r="E73" s="49"/>
      <c r="F73" s="49"/>
      <c r="G73" s="49"/>
      <c r="H73" s="49"/>
      <c r="I73" s="49"/>
      <c r="J73" s="78">
        <v>35622.699999999997</v>
      </c>
      <c r="K73" s="85">
        <v>35622.699999999997</v>
      </c>
      <c r="L73" s="85" t="s">
        <v>86</v>
      </c>
      <c r="M73" s="85" t="s">
        <v>86</v>
      </c>
      <c r="N73" s="86">
        <v>18499.119999999999</v>
      </c>
      <c r="O73" s="87">
        <f t="shared" si="2"/>
        <v>51.930707105300833</v>
      </c>
      <c r="P73" s="82"/>
      <c r="Q73" s="83"/>
      <c r="R73" s="83"/>
      <c r="S73" s="84"/>
    </row>
    <row r="74" ht="21.75" customHeight="1">
      <c r="B74" s="73" t="s">
        <v>91</v>
      </c>
      <c r="C74" s="73"/>
      <c r="D74" s="73"/>
      <c r="E74" s="73"/>
      <c r="F74" s="73"/>
      <c r="G74" s="73"/>
      <c r="H74" s="73"/>
      <c r="I74" s="73"/>
      <c r="J74" s="74">
        <v>11524.870000000001</v>
      </c>
      <c r="K74" s="74">
        <v>11524.870000000001</v>
      </c>
      <c r="L74" s="74">
        <v>11524.870000000001</v>
      </c>
      <c r="M74" s="74">
        <v>11066.35</v>
      </c>
      <c r="N74" s="74">
        <v>11066.35</v>
      </c>
      <c r="O74" s="56">
        <f t="shared" si="2"/>
        <v>96.021473561090048</v>
      </c>
      <c r="P74" s="88" t="s">
        <v>92</v>
      </c>
      <c r="Q74" s="89"/>
      <c r="R74" s="89"/>
      <c r="S74" s="90"/>
    </row>
    <row r="75" ht="15.75" customHeight="1">
      <c r="B75" s="49" t="s">
        <v>78</v>
      </c>
      <c r="C75" s="49"/>
      <c r="D75" s="49"/>
      <c r="E75" s="49"/>
      <c r="F75" s="49"/>
      <c r="G75" s="49"/>
      <c r="H75" s="49"/>
      <c r="I75" s="49"/>
      <c r="J75" s="78">
        <v>11524.870000000001</v>
      </c>
      <c r="K75" s="78">
        <v>11524.870000000001</v>
      </c>
      <c r="L75" s="78">
        <v>11524.870000000001</v>
      </c>
      <c r="M75" s="78">
        <v>11066.35</v>
      </c>
      <c r="N75" s="78">
        <v>11066.35</v>
      </c>
      <c r="O75" s="56">
        <f t="shared" si="2"/>
        <v>96.021473561090048</v>
      </c>
      <c r="P75" s="91"/>
      <c r="Q75" s="92"/>
      <c r="R75" s="92"/>
      <c r="S75" s="93"/>
    </row>
    <row r="76" ht="15.75" customHeight="1">
      <c r="B76" s="49" t="s">
        <v>79</v>
      </c>
      <c r="C76" s="49"/>
      <c r="D76" s="49"/>
      <c r="E76" s="49"/>
      <c r="F76" s="49"/>
      <c r="G76" s="49"/>
      <c r="H76" s="49"/>
      <c r="I76" s="49"/>
      <c r="J76" s="78">
        <v>8989.3999999999996</v>
      </c>
      <c r="K76" s="78">
        <v>8989.3999999999996</v>
      </c>
      <c r="L76" s="78">
        <v>8989.3999999999996</v>
      </c>
      <c r="M76" s="78">
        <v>8631.7600000000002</v>
      </c>
      <c r="N76" s="78">
        <v>8631.7600000000002</v>
      </c>
      <c r="O76" s="56">
        <f t="shared" si="2"/>
        <v>96.021536476294315</v>
      </c>
      <c r="P76" s="91"/>
      <c r="Q76" s="92"/>
      <c r="R76" s="92"/>
      <c r="S76" s="93"/>
    </row>
    <row r="77" ht="31.5" customHeight="1">
      <c r="B77" s="49" t="s">
        <v>80</v>
      </c>
      <c r="C77" s="49"/>
      <c r="D77" s="49"/>
      <c r="E77" s="49"/>
      <c r="F77" s="49"/>
      <c r="G77" s="49"/>
      <c r="H77" s="49"/>
      <c r="I77" s="49"/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69">
        <v>0</v>
      </c>
      <c r="P77" s="91"/>
      <c r="Q77" s="92"/>
      <c r="R77" s="92"/>
      <c r="S77" s="93"/>
    </row>
    <row r="78" ht="15.75" customHeight="1">
      <c r="B78" s="49" t="s">
        <v>81</v>
      </c>
      <c r="C78" s="49"/>
      <c r="D78" s="49"/>
      <c r="E78" s="49"/>
      <c r="F78" s="49"/>
      <c r="G78" s="49"/>
      <c r="H78" s="49"/>
      <c r="I78" s="49"/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69">
        <v>0</v>
      </c>
      <c r="P78" s="91"/>
      <c r="Q78" s="92"/>
      <c r="R78" s="92"/>
      <c r="S78" s="93"/>
    </row>
    <row r="79" ht="31.5" customHeight="1">
      <c r="B79" s="49" t="s">
        <v>82</v>
      </c>
      <c r="C79" s="49"/>
      <c r="D79" s="49"/>
      <c r="E79" s="49"/>
      <c r="F79" s="49"/>
      <c r="G79" s="49"/>
      <c r="H79" s="49"/>
      <c r="I79" s="49"/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69">
        <v>0</v>
      </c>
      <c r="P79" s="91"/>
      <c r="Q79" s="92"/>
      <c r="R79" s="92"/>
      <c r="S79" s="93"/>
    </row>
    <row r="80" ht="31.5" customHeight="1">
      <c r="B80" s="49" t="s">
        <v>83</v>
      </c>
      <c r="C80" s="49"/>
      <c r="D80" s="49"/>
      <c r="E80" s="49"/>
      <c r="F80" s="49"/>
      <c r="G80" s="49"/>
      <c r="H80" s="49"/>
      <c r="I80" s="49"/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69">
        <v>0</v>
      </c>
      <c r="P80" s="91"/>
      <c r="Q80" s="92"/>
      <c r="R80" s="92"/>
      <c r="S80" s="93"/>
    </row>
    <row r="81" ht="15.75" customHeight="1">
      <c r="B81" s="49" t="s">
        <v>84</v>
      </c>
      <c r="C81" s="49"/>
      <c r="D81" s="49"/>
      <c r="E81" s="49"/>
      <c r="F81" s="49"/>
      <c r="G81" s="49"/>
      <c r="H81" s="49"/>
      <c r="I81" s="49"/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69">
        <v>0</v>
      </c>
      <c r="P81" s="91"/>
      <c r="Q81" s="92"/>
      <c r="R81" s="92"/>
      <c r="S81" s="93"/>
    </row>
    <row r="82" ht="112.5" customHeight="1">
      <c r="B82" s="49" t="s">
        <v>85</v>
      </c>
      <c r="C82" s="49"/>
      <c r="D82" s="49"/>
      <c r="E82" s="49"/>
      <c r="F82" s="49"/>
      <c r="G82" s="49"/>
      <c r="H82" s="49"/>
      <c r="I82" s="49"/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69">
        <v>0</v>
      </c>
      <c r="P82" s="94"/>
      <c r="Q82" s="95"/>
      <c r="R82" s="95"/>
      <c r="S82" s="96"/>
    </row>
    <row r="83" ht="15" customHeight="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ht="15.75" customHeight="1">
      <c r="B84" s="3" t="s">
        <v>93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1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" customHeight="1">
      <c r="B86" s="4" t="s">
        <v>94</v>
      </c>
      <c r="C86" s="4"/>
      <c r="D86" s="4"/>
      <c r="E86" s="4"/>
      <c r="F86" s="4"/>
      <c r="G86" s="4"/>
      <c r="H86" s="4"/>
      <c r="I86" s="4"/>
      <c r="J86" s="4" t="s">
        <v>69</v>
      </c>
      <c r="K86" s="4"/>
      <c r="L86" s="4"/>
      <c r="M86" s="4"/>
      <c r="N86" s="4"/>
      <c r="O86" s="4"/>
      <c r="P86" s="4" t="s">
        <v>71</v>
      </c>
      <c r="Q86" s="4" t="s">
        <v>17</v>
      </c>
      <c r="R86" s="4"/>
      <c r="S86" s="4"/>
    </row>
    <row r="87" ht="15" customHeight="1">
      <c r="B87" s="4"/>
      <c r="C87" s="4"/>
      <c r="D87" s="4"/>
      <c r="E87" s="4"/>
      <c r="F87" s="4"/>
      <c r="G87" s="4"/>
      <c r="H87" s="4"/>
      <c r="I87" s="4"/>
      <c r="J87" s="4" t="s">
        <v>72</v>
      </c>
      <c r="K87" s="4"/>
      <c r="L87" s="4" t="s">
        <v>73</v>
      </c>
      <c r="M87" s="4"/>
      <c r="N87" s="4" t="s">
        <v>95</v>
      </c>
      <c r="O87" s="4"/>
      <c r="P87" s="4"/>
      <c r="Q87" s="4"/>
      <c r="R87" s="4"/>
      <c r="S87" s="4"/>
    </row>
    <row r="88" ht="15" customHeight="1">
      <c r="B88" s="6">
        <v>1</v>
      </c>
      <c r="C88" s="6"/>
      <c r="D88" s="6"/>
      <c r="E88" s="6"/>
      <c r="F88" s="6"/>
      <c r="G88" s="6"/>
      <c r="H88" s="6"/>
      <c r="I88" s="6"/>
      <c r="J88" s="6">
        <v>2</v>
      </c>
      <c r="K88" s="6"/>
      <c r="L88" s="6">
        <v>3</v>
      </c>
      <c r="M88" s="6"/>
      <c r="N88" s="6">
        <v>4</v>
      </c>
      <c r="O88" s="6"/>
      <c r="P88" s="6">
        <v>5</v>
      </c>
      <c r="Q88" s="6">
        <v>6</v>
      </c>
      <c r="R88" s="6"/>
      <c r="S88" s="6"/>
    </row>
    <row r="89" ht="31.5" customHeight="1">
      <c r="B89" s="49" t="s">
        <v>96</v>
      </c>
      <c r="C89" s="49"/>
      <c r="D89" s="49"/>
      <c r="E89" s="49"/>
      <c r="F89" s="49"/>
      <c r="G89" s="49"/>
      <c r="H89" s="49"/>
      <c r="I89" s="49"/>
      <c r="J89" s="78">
        <v>0</v>
      </c>
      <c r="K89" s="78"/>
      <c r="L89" s="78">
        <v>0</v>
      </c>
      <c r="M89" s="78"/>
      <c r="N89" s="78">
        <v>0</v>
      </c>
      <c r="O89" s="78"/>
      <c r="P89" s="78"/>
      <c r="Q89" s="6"/>
      <c r="R89" s="6"/>
      <c r="S89" s="6"/>
    </row>
    <row r="90" ht="47.25" customHeight="1">
      <c r="B90" s="49" t="s">
        <v>97</v>
      </c>
      <c r="C90" s="49"/>
      <c r="D90" s="49"/>
      <c r="E90" s="49"/>
      <c r="F90" s="49"/>
      <c r="G90" s="49"/>
      <c r="H90" s="49"/>
      <c r="I90" s="49"/>
      <c r="J90" s="78">
        <v>0</v>
      </c>
      <c r="K90" s="78"/>
      <c r="L90" s="78">
        <v>0</v>
      </c>
      <c r="M90" s="78"/>
      <c r="N90" s="78">
        <v>0</v>
      </c>
      <c r="O90" s="78"/>
      <c r="P90" s="78"/>
      <c r="Q90" s="49"/>
      <c r="R90" s="49"/>
      <c r="S90" s="49"/>
    </row>
    <row r="91" ht="47.25" customHeight="1">
      <c r="B91" s="49" t="s">
        <v>98</v>
      </c>
      <c r="C91" s="49"/>
      <c r="D91" s="49"/>
      <c r="E91" s="49"/>
      <c r="F91" s="49"/>
      <c r="G91" s="49"/>
      <c r="H91" s="49"/>
      <c r="I91" s="49"/>
      <c r="J91" s="78">
        <v>0</v>
      </c>
      <c r="K91" s="78"/>
      <c r="L91" s="78">
        <v>0</v>
      </c>
      <c r="M91" s="78"/>
      <c r="N91" s="78">
        <v>0</v>
      </c>
      <c r="O91" s="78"/>
      <c r="P91" s="78"/>
      <c r="Q91" s="49"/>
      <c r="R91" s="49"/>
      <c r="S91" s="49"/>
    </row>
    <row r="92" ht="15" customHeight="1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ht="15" customHeight="1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ht="15.75" customHeight="1">
      <c r="B94" s="3" t="s">
        <v>99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1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47.25" customHeight="1">
      <c r="B96" s="34" t="s">
        <v>6</v>
      </c>
      <c r="C96" s="34" t="s">
        <v>100</v>
      </c>
      <c r="D96" s="34"/>
      <c r="E96" s="34"/>
      <c r="F96" s="34"/>
      <c r="G96" s="34" t="s">
        <v>101</v>
      </c>
      <c r="H96" s="34"/>
      <c r="I96" s="34" t="s">
        <v>102</v>
      </c>
      <c r="J96" s="34"/>
      <c r="K96" s="34" t="s">
        <v>103</v>
      </c>
      <c r="L96" s="34"/>
      <c r="M96" s="34" t="s">
        <v>104</v>
      </c>
      <c r="N96" s="34"/>
      <c r="O96" s="34" t="s">
        <v>105</v>
      </c>
      <c r="P96" s="34"/>
      <c r="Q96" s="34" t="s">
        <v>106</v>
      </c>
      <c r="R96" s="34"/>
      <c r="S96" s="34"/>
    </row>
    <row r="97" ht="15" customHeight="1">
      <c r="B97" s="6">
        <v>1</v>
      </c>
      <c r="C97" s="6">
        <v>2</v>
      </c>
      <c r="D97" s="6"/>
      <c r="E97" s="6"/>
      <c r="F97" s="6"/>
      <c r="G97" s="6">
        <v>3</v>
      </c>
      <c r="H97" s="6"/>
      <c r="I97" s="6">
        <v>4</v>
      </c>
      <c r="J97" s="6"/>
      <c r="K97" s="6">
        <v>5</v>
      </c>
      <c r="L97" s="6"/>
      <c r="M97" s="6">
        <v>6</v>
      </c>
      <c r="N97" s="6"/>
      <c r="O97" s="6">
        <v>7</v>
      </c>
      <c r="P97" s="6"/>
      <c r="Q97" s="6">
        <v>8</v>
      </c>
      <c r="R97" s="6"/>
      <c r="S97" s="6"/>
    </row>
    <row r="98" ht="15.75" customHeight="1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ht="15" customHeight="1">
      <c r="B99" s="97"/>
      <c r="C99" s="97"/>
      <c r="D99" s="97"/>
      <c r="E99" s="97"/>
      <c r="F99" s="97"/>
      <c r="G99" s="97"/>
      <c r="H99" s="97"/>
      <c r="I99" s="97" t="s">
        <v>107</v>
      </c>
      <c r="J99" s="97"/>
      <c r="K99" s="97"/>
      <c r="L99" s="97"/>
      <c r="M99" s="97"/>
      <c r="N99" s="97"/>
      <c r="O99" s="97"/>
      <c r="P99" s="97"/>
      <c r="Q99" s="97"/>
      <c r="R99" s="97"/>
      <c r="S99" s="97"/>
    </row>
    <row r="100" ht="12.75" customHeight="1">
      <c r="B100" s="98" t="s">
        <v>108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100"/>
    </row>
    <row r="101" ht="12.75" customHeight="1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</row>
  </sheetData>
  <mergeCells count="223">
    <mergeCell ref="B1:T1"/>
    <mergeCell ref="B2:T2"/>
    <mergeCell ref="B3:T3"/>
    <mergeCell ref="D4:F4"/>
    <mergeCell ref="L4:M4"/>
    <mergeCell ref="P4:Q4"/>
    <mergeCell ref="R4:T4"/>
    <mergeCell ref="B5:T5"/>
    <mergeCell ref="B6:T6"/>
    <mergeCell ref="D7:F7"/>
    <mergeCell ref="L7:M7"/>
    <mergeCell ref="P7:Q7"/>
    <mergeCell ref="R7:T7"/>
    <mergeCell ref="B8:T8"/>
    <mergeCell ref="D9:F9"/>
    <mergeCell ref="L9:M9"/>
    <mergeCell ref="P9:Q9"/>
    <mergeCell ref="R9:T9"/>
    <mergeCell ref="D10:F10"/>
    <mergeCell ref="L10:M10"/>
    <mergeCell ref="P10:Q10"/>
    <mergeCell ref="R10:T10"/>
    <mergeCell ref="D11:F11"/>
    <mergeCell ref="L11:M11"/>
    <mergeCell ref="P11:Q11"/>
    <mergeCell ref="R11:T11"/>
    <mergeCell ref="B12:T12"/>
    <mergeCell ref="D13:F13"/>
    <mergeCell ref="L13:M13"/>
    <mergeCell ref="R13:S13"/>
    <mergeCell ref="B14:S14"/>
    <mergeCell ref="D15:F15"/>
    <mergeCell ref="L15:M15"/>
    <mergeCell ref="P15:Q15"/>
    <mergeCell ref="R15:T15"/>
    <mergeCell ref="B16:S16"/>
    <mergeCell ref="D17:F17"/>
    <mergeCell ref="L17:M17"/>
    <mergeCell ref="P17:Q17"/>
    <mergeCell ref="R17:T17"/>
    <mergeCell ref="B18:T18"/>
    <mergeCell ref="D19:G19"/>
    <mergeCell ref="M19:N19"/>
    <mergeCell ref="P19:Q19"/>
    <mergeCell ref="R19:T19"/>
    <mergeCell ref="D20:G20"/>
    <mergeCell ref="M20:N20"/>
    <mergeCell ref="P20:Q20"/>
    <mergeCell ref="R20:T20"/>
    <mergeCell ref="D21:G21"/>
    <mergeCell ref="M21:N21"/>
    <mergeCell ref="P21:Q21"/>
    <mergeCell ref="R21:T21"/>
    <mergeCell ref="D22:G22"/>
    <mergeCell ref="M22:N22"/>
    <mergeCell ref="P22:Q22"/>
    <mergeCell ref="R22:T22"/>
    <mergeCell ref="B23:T23"/>
    <mergeCell ref="C24:D24"/>
    <mergeCell ref="E24:F24"/>
    <mergeCell ref="P24:Q24"/>
    <mergeCell ref="S24:T24"/>
    <mergeCell ref="B25:B26"/>
    <mergeCell ref="C25:D26"/>
    <mergeCell ref="E25:F26"/>
    <mergeCell ref="G25:R25"/>
    <mergeCell ref="S25:T26"/>
    <mergeCell ref="P26:Q26"/>
    <mergeCell ref="C27:D27"/>
    <mergeCell ref="E27:F27"/>
    <mergeCell ref="P27:Q27"/>
    <mergeCell ref="S27:T27"/>
    <mergeCell ref="C28:S28"/>
    <mergeCell ref="B29:B31"/>
    <mergeCell ref="C29:S29"/>
    <mergeCell ref="C30:D30"/>
    <mergeCell ref="C31:D31"/>
    <mergeCell ref="C32:T32"/>
    <mergeCell ref="B33:B35"/>
    <mergeCell ref="C33:T33"/>
    <mergeCell ref="C34:D34"/>
    <mergeCell ref="C35:D35"/>
    <mergeCell ref="C36:T36"/>
    <mergeCell ref="B37:B39"/>
    <mergeCell ref="C37:T37"/>
    <mergeCell ref="C38:D38"/>
    <mergeCell ref="E38:F39"/>
    <mergeCell ref="P38:Q38"/>
    <mergeCell ref="S38:T38"/>
    <mergeCell ref="C39:D39"/>
    <mergeCell ref="P39:Q39"/>
    <mergeCell ref="S39:T39"/>
    <mergeCell ref="C40:D40"/>
    <mergeCell ref="E40:F40"/>
    <mergeCell ref="P40:Q40"/>
    <mergeCell ref="S40:T40"/>
    <mergeCell ref="C41:E41"/>
    <mergeCell ref="P41:Q41"/>
    <mergeCell ref="S41:T41"/>
    <mergeCell ref="B42:S42"/>
    <mergeCell ref="B43:I43"/>
    <mergeCell ref="P43:S43"/>
    <mergeCell ref="B44:I45"/>
    <mergeCell ref="J44:L44"/>
    <mergeCell ref="M44:N44"/>
    <mergeCell ref="O44:O45"/>
    <mergeCell ref="P44:S45"/>
    <mergeCell ref="B46:I46"/>
    <mergeCell ref="P46:S46"/>
    <mergeCell ref="B47:I47"/>
    <mergeCell ref="P47:S55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P56:S64"/>
    <mergeCell ref="B57:I57"/>
    <mergeCell ref="B58:I58"/>
    <mergeCell ref="B59:I59"/>
    <mergeCell ref="B60:I60"/>
    <mergeCell ref="B61:I61"/>
    <mergeCell ref="B62:I62"/>
    <mergeCell ref="B63:I63"/>
    <mergeCell ref="B64:I64"/>
    <mergeCell ref="B65:I65"/>
    <mergeCell ref="P65:S73"/>
    <mergeCell ref="B66:I66"/>
    <mergeCell ref="B67:I67"/>
    <mergeCell ref="B68:I68"/>
    <mergeCell ref="B69:I69"/>
    <mergeCell ref="B70:I70"/>
    <mergeCell ref="B71:I71"/>
    <mergeCell ref="B72:I72"/>
    <mergeCell ref="B73:I73"/>
    <mergeCell ref="B74:I74"/>
    <mergeCell ref="P74:S82"/>
    <mergeCell ref="B75:I75"/>
    <mergeCell ref="B76:I76"/>
    <mergeCell ref="B77:I77"/>
    <mergeCell ref="B78:I78"/>
    <mergeCell ref="B79:I79"/>
    <mergeCell ref="B80:I80"/>
    <mergeCell ref="B81:I81"/>
    <mergeCell ref="B82:I82"/>
    <mergeCell ref="B83:I83"/>
    <mergeCell ref="P83:S83"/>
    <mergeCell ref="B84:S84"/>
    <mergeCell ref="B85:I85"/>
    <mergeCell ref="J85:K85"/>
    <mergeCell ref="L85:M85"/>
    <mergeCell ref="N85:O85"/>
    <mergeCell ref="Q85:S85"/>
    <mergeCell ref="B86:I87"/>
    <mergeCell ref="J86:O86"/>
    <mergeCell ref="P86:P87"/>
    <mergeCell ref="Q86:S87"/>
    <mergeCell ref="J87:K87"/>
    <mergeCell ref="L87:M87"/>
    <mergeCell ref="N87:O87"/>
    <mergeCell ref="B88:I88"/>
    <mergeCell ref="J88:K88"/>
    <mergeCell ref="L88:M88"/>
    <mergeCell ref="N88:O88"/>
    <mergeCell ref="Q88:S88"/>
    <mergeCell ref="B89:I89"/>
    <mergeCell ref="J89:K89"/>
    <mergeCell ref="L89:M89"/>
    <mergeCell ref="N89:O89"/>
    <mergeCell ref="Q89:S89"/>
    <mergeCell ref="B90:I90"/>
    <mergeCell ref="J90:K90"/>
    <mergeCell ref="L90:M90"/>
    <mergeCell ref="N90:O90"/>
    <mergeCell ref="Q90:S90"/>
    <mergeCell ref="B91:I91"/>
    <mergeCell ref="J91:K91"/>
    <mergeCell ref="L91:M91"/>
    <mergeCell ref="N91:O91"/>
    <mergeCell ref="Q91:S91"/>
    <mergeCell ref="B92:I92"/>
    <mergeCell ref="J92:K92"/>
    <mergeCell ref="L92:M92"/>
    <mergeCell ref="N92:O92"/>
    <mergeCell ref="Q92:S92"/>
    <mergeCell ref="C93:F93"/>
    <mergeCell ref="P93:Q93"/>
    <mergeCell ref="S93:T93"/>
    <mergeCell ref="B94:S94"/>
    <mergeCell ref="C95:F95"/>
    <mergeCell ref="G95:H95"/>
    <mergeCell ref="I95:J95"/>
    <mergeCell ref="K95:L95"/>
    <mergeCell ref="M95:N95"/>
    <mergeCell ref="O95:P95"/>
    <mergeCell ref="Q95:S95"/>
    <mergeCell ref="C96:F96"/>
    <mergeCell ref="G96:H96"/>
    <mergeCell ref="I96:J96"/>
    <mergeCell ref="K96:L96"/>
    <mergeCell ref="M96:N96"/>
    <mergeCell ref="O96:P96"/>
    <mergeCell ref="Q96:S96"/>
    <mergeCell ref="C97:F97"/>
    <mergeCell ref="G97:H97"/>
    <mergeCell ref="I97:J97"/>
    <mergeCell ref="K97:L97"/>
    <mergeCell ref="M97:N97"/>
    <mergeCell ref="O97:P97"/>
    <mergeCell ref="Q97:S97"/>
    <mergeCell ref="B98:S98"/>
    <mergeCell ref="C99:F99"/>
    <mergeCell ref="G99:H99"/>
    <mergeCell ref="I99:J99"/>
    <mergeCell ref="K99:L99"/>
    <mergeCell ref="M99:N99"/>
    <mergeCell ref="O99:P99"/>
    <mergeCell ref="Q99:S99"/>
    <mergeCell ref="B100:S100"/>
  </mergeCells>
  <printOptions headings="0" gridLines="0"/>
  <pageMargins left="0.78740157480314954" right="0.78740157480314954" top="0.78740157480314954" bottom="0.78740157480314954" header="0.51181100000000002" footer="0.51181100000000002"/>
  <pageSetup paperSize="9" scale="42" firstPageNumber="1" fitToWidth="1" fitToHeight="0" pageOrder="downThenOver" orientation="landscape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Яузин Артем Евгеньевич</dc:creator>
  <cp:revision>8</cp:revision>
  <dcterms:created xsi:type="dcterms:W3CDTF">2025-04-08T05:16:08Z</dcterms:created>
  <dcterms:modified xsi:type="dcterms:W3CDTF">2025-04-12T10:04:31Z</dcterms:modified>
</cp:coreProperties>
</file>