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vyu\Рабочий стол\"/>
    </mc:Choice>
  </mc:AlternateContent>
  <bookViews>
    <workbookView xWindow="0" yWindow="0" windowWidth="11400" windowHeight="5895" activeTab="2"/>
  </bookViews>
  <sheets>
    <sheet name="Раздел 14-1" sheetId="1" r:id="rId1"/>
    <sheet name="Раздел 14-2" sheetId="2" r:id="rId2"/>
    <sheet name="Раздел 14-3" sheetId="3" r:id="rId3"/>
  </sheets>
  <calcPr calcId="162913" refMode="R1C1"/>
</workbook>
</file>

<file path=xl/calcChain.xml><?xml version="1.0" encoding="utf-8"?>
<calcChain xmlns="http://schemas.openxmlformats.org/spreadsheetml/2006/main">
  <c r="I79" i="3" l="1"/>
  <c r="G79" i="3"/>
  <c r="I78" i="3"/>
  <c r="G78" i="3"/>
  <c r="I77" i="3"/>
  <c r="G77" i="3"/>
  <c r="I76" i="3"/>
  <c r="G76" i="3"/>
  <c r="I75" i="3"/>
  <c r="G75" i="3"/>
  <c r="I74" i="3"/>
  <c r="G74" i="3"/>
  <c r="I73" i="3"/>
  <c r="G73" i="3"/>
  <c r="I72" i="3"/>
  <c r="G72" i="3"/>
  <c r="I71" i="3"/>
  <c r="G71" i="3"/>
  <c r="H70" i="3"/>
  <c r="F70" i="3"/>
  <c r="E70" i="3"/>
  <c r="I69" i="3"/>
  <c r="G69" i="3"/>
  <c r="I68" i="3"/>
  <c r="G68" i="3"/>
  <c r="I67" i="3"/>
  <c r="G67" i="3"/>
  <c r="I66" i="3"/>
  <c r="G66" i="3"/>
  <c r="I65" i="3"/>
  <c r="G65" i="3"/>
  <c r="I64" i="3"/>
  <c r="G64" i="3"/>
  <c r="I63" i="3"/>
  <c r="G63" i="3"/>
  <c r="I62" i="3"/>
  <c r="G62" i="3"/>
  <c r="H61" i="3"/>
  <c r="F61" i="3"/>
  <c r="I57" i="3"/>
  <c r="G57" i="3"/>
  <c r="I55" i="3"/>
  <c r="G55" i="3"/>
  <c r="I54" i="3"/>
  <c r="G54" i="3"/>
  <c r="I53" i="3"/>
  <c r="G53" i="3"/>
  <c r="I52" i="3"/>
  <c r="G52" i="3"/>
  <c r="I51" i="3"/>
  <c r="G51" i="3"/>
  <c r="I50" i="3"/>
  <c r="G50" i="3"/>
  <c r="I49" i="3"/>
  <c r="G49" i="3"/>
  <c r="E49" i="3"/>
  <c r="I48" i="3"/>
  <c r="G48" i="3"/>
  <c r="E48" i="3"/>
  <c r="I47" i="3"/>
  <c r="G47" i="3"/>
  <c r="E47" i="3"/>
  <c r="I46" i="3"/>
  <c r="G46" i="3"/>
  <c r="E46" i="3"/>
  <c r="E45" i="3" s="1"/>
  <c r="I45" i="3"/>
  <c r="H45" i="3"/>
  <c r="F45" i="3"/>
  <c r="F43" i="3" s="1"/>
  <c r="D45" i="3"/>
  <c r="G45" i="3" s="1"/>
  <c r="I44" i="3"/>
  <c r="G44" i="3"/>
  <c r="E44" i="3"/>
  <c r="H43" i="3"/>
  <c r="I38" i="3"/>
  <c r="G38" i="3"/>
  <c r="I37" i="3"/>
  <c r="G37" i="3"/>
  <c r="I36" i="3"/>
  <c r="G36" i="3"/>
  <c r="H35" i="3"/>
  <c r="F35" i="3"/>
  <c r="I34" i="3"/>
  <c r="G34" i="3"/>
  <c r="I33" i="3"/>
  <c r="G33" i="3"/>
  <c r="I32" i="3"/>
  <c r="G32" i="3"/>
  <c r="I31" i="3"/>
  <c r="G31" i="3"/>
  <c r="I30" i="3"/>
  <c r="G30" i="3"/>
  <c r="I28" i="3"/>
  <c r="G28" i="3"/>
  <c r="I26" i="3"/>
  <c r="G26" i="3"/>
  <c r="H25" i="3"/>
  <c r="G25" i="3"/>
  <c r="F25" i="3"/>
  <c r="D25" i="3"/>
  <c r="I25" i="3" s="1"/>
  <c r="I24" i="3"/>
  <c r="G24" i="3"/>
  <c r="I23" i="3"/>
  <c r="G23" i="3"/>
  <c r="I22" i="3"/>
  <c r="G22" i="3"/>
  <c r="I21" i="3"/>
  <c r="G21" i="3"/>
  <c r="I20" i="3"/>
  <c r="G20" i="3"/>
  <c r="H19" i="3"/>
  <c r="F19" i="3"/>
  <c r="I18" i="3"/>
  <c r="G18" i="3"/>
  <c r="I17" i="3"/>
  <c r="G17" i="3"/>
  <c r="I16" i="3"/>
  <c r="G16" i="3"/>
  <c r="I15" i="3"/>
  <c r="G15" i="3"/>
  <c r="I14" i="3"/>
  <c r="G14" i="3"/>
  <c r="I13" i="3"/>
  <c r="G13" i="3"/>
  <c r="I12" i="3"/>
  <c r="G12" i="3"/>
  <c r="I11" i="3"/>
  <c r="G11" i="3"/>
  <c r="I10" i="3"/>
  <c r="G10" i="3"/>
  <c r="I9" i="3"/>
  <c r="G9" i="3"/>
  <c r="I8" i="3"/>
  <c r="G8" i="3"/>
  <c r="H7" i="3"/>
  <c r="H6" i="3" s="1"/>
  <c r="H5" i="3" s="1"/>
  <c r="F7" i="3"/>
  <c r="F6" i="3" s="1"/>
  <c r="F87" i="2"/>
  <c r="Q86" i="2"/>
  <c r="F86" i="2"/>
  <c r="Q85" i="2"/>
  <c r="F85" i="2"/>
  <c r="Q84" i="2"/>
  <c r="F84" i="2"/>
  <c r="Q83" i="2"/>
  <c r="F83" i="2"/>
  <c r="Q82" i="2"/>
  <c r="F82" i="2"/>
  <c r="Q81" i="2"/>
  <c r="F81" i="2"/>
  <c r="Q80" i="2"/>
  <c r="F80" i="2"/>
  <c r="Q79" i="2"/>
  <c r="F79" i="2"/>
  <c r="Q78" i="2"/>
  <c r="F78" i="2"/>
  <c r="P77" i="2"/>
  <c r="O77" i="2"/>
  <c r="N77" i="2"/>
  <c r="M77" i="2"/>
  <c r="L77" i="2"/>
  <c r="L68" i="2" s="1"/>
  <c r="K77" i="2"/>
  <c r="K68" i="2" s="1"/>
  <c r="J77" i="2"/>
  <c r="I77" i="2"/>
  <c r="H77" i="2"/>
  <c r="G77" i="2"/>
  <c r="F77" i="2"/>
  <c r="E77" i="2"/>
  <c r="Q76" i="2"/>
  <c r="F76" i="2"/>
  <c r="Q75" i="2"/>
  <c r="F75" i="2"/>
  <c r="Q74" i="2"/>
  <c r="F74" i="2"/>
  <c r="Q73" i="2"/>
  <c r="F73" i="2"/>
  <c r="Q72" i="2"/>
  <c r="F72" i="2"/>
  <c r="Q71" i="2"/>
  <c r="F71" i="2"/>
  <c r="Q70" i="2"/>
  <c r="F70" i="2"/>
  <c r="Q69" i="2"/>
  <c r="F69" i="2"/>
  <c r="P68" i="2"/>
  <c r="O68" i="2"/>
  <c r="N68" i="2"/>
  <c r="M68" i="2"/>
  <c r="J68" i="2"/>
  <c r="I68" i="2"/>
  <c r="H68" i="2"/>
  <c r="G68" i="2"/>
  <c r="F68" i="2" s="1"/>
  <c r="Q62" i="2"/>
  <c r="F62" i="2"/>
  <c r="F61" i="2"/>
  <c r="Q60" i="2"/>
  <c r="F60" i="2"/>
  <c r="Q59" i="2"/>
  <c r="F59" i="2"/>
  <c r="Q58" i="2"/>
  <c r="F58" i="2"/>
  <c r="Q57" i="2"/>
  <c r="F57" i="2"/>
  <c r="Q56" i="2"/>
  <c r="F56" i="2"/>
  <c r="Q55" i="2"/>
  <c r="F55" i="2"/>
  <c r="Q54" i="2"/>
  <c r="F54" i="2"/>
  <c r="E54" i="2"/>
  <c r="Q53" i="2"/>
  <c r="F53" i="2"/>
  <c r="E53" i="2"/>
  <c r="Q52" i="2"/>
  <c r="F52" i="2"/>
  <c r="E52" i="2"/>
  <c r="Q51" i="2"/>
  <c r="F51" i="2"/>
  <c r="E51" i="2"/>
  <c r="E50" i="2" s="1"/>
  <c r="P50" i="2"/>
  <c r="O50" i="2"/>
  <c r="N50" i="2"/>
  <c r="M50" i="2"/>
  <c r="M48" i="2" s="1"/>
  <c r="L50" i="2"/>
  <c r="L48" i="2" s="1"/>
  <c r="K50" i="2"/>
  <c r="J50" i="2"/>
  <c r="I50" i="2"/>
  <c r="H50" i="2"/>
  <c r="G50" i="2"/>
  <c r="G48" i="2" s="1"/>
  <c r="F48" i="2" s="1"/>
  <c r="F50" i="2"/>
  <c r="D50" i="2"/>
  <c r="Q50" i="2" s="1"/>
  <c r="Q49" i="2"/>
  <c r="F49" i="2"/>
  <c r="E49" i="2"/>
  <c r="P48" i="2"/>
  <c r="O48" i="2"/>
  <c r="N48" i="2"/>
  <c r="K48" i="2"/>
  <c r="J48" i="2"/>
  <c r="I48" i="2"/>
  <c r="H48" i="2"/>
  <c r="F47" i="2"/>
  <c r="Q46" i="2"/>
  <c r="F46" i="2"/>
  <c r="Q45" i="2"/>
  <c r="F45" i="2"/>
  <c r="Q44" i="2"/>
  <c r="F44" i="2"/>
  <c r="P43" i="2"/>
  <c r="O43" i="2"/>
  <c r="N43" i="2"/>
  <c r="M43" i="2"/>
  <c r="L43" i="2"/>
  <c r="K43" i="2"/>
  <c r="J43" i="2"/>
  <c r="I43" i="2"/>
  <c r="H43" i="2"/>
  <c r="F43" i="2" s="1"/>
  <c r="G43" i="2"/>
  <c r="Q42" i="2"/>
  <c r="F42" i="2"/>
  <c r="Q41" i="2"/>
  <c r="F41" i="2"/>
  <c r="Q34" i="2"/>
  <c r="F34" i="2"/>
  <c r="Q33" i="2"/>
  <c r="F33" i="2"/>
  <c r="Q32" i="2"/>
  <c r="F32" i="2"/>
  <c r="Q30" i="2"/>
  <c r="F30" i="2"/>
  <c r="Q28" i="2"/>
  <c r="F28" i="2"/>
  <c r="P27" i="2"/>
  <c r="O27" i="2"/>
  <c r="N27" i="2"/>
  <c r="M27" i="2"/>
  <c r="L27" i="2"/>
  <c r="K27" i="2"/>
  <c r="J27" i="2"/>
  <c r="I27" i="2"/>
  <c r="H27" i="2"/>
  <c r="G27" i="2"/>
  <c r="F27" i="2"/>
  <c r="D27" i="2"/>
  <c r="Q27" i="2" s="1"/>
  <c r="Q26" i="2"/>
  <c r="F26" i="2"/>
  <c r="Q25" i="2"/>
  <c r="F25" i="2"/>
  <c r="Q24" i="2"/>
  <c r="F24" i="2"/>
  <c r="Q23" i="2"/>
  <c r="F23" i="2"/>
  <c r="Q22" i="2"/>
  <c r="F22" i="2"/>
  <c r="P21" i="2"/>
  <c r="P8" i="2" s="1"/>
  <c r="P7" i="2" s="1"/>
  <c r="O21" i="2"/>
  <c r="N21" i="2"/>
  <c r="M21" i="2"/>
  <c r="L21" i="2"/>
  <c r="K21" i="2"/>
  <c r="J21" i="2"/>
  <c r="J8" i="2" s="1"/>
  <c r="J7" i="2" s="1"/>
  <c r="I21" i="2"/>
  <c r="H21" i="2"/>
  <c r="F21" i="2" s="1"/>
  <c r="G21" i="2"/>
  <c r="Q20" i="2"/>
  <c r="F20" i="2"/>
  <c r="Q19" i="2"/>
  <c r="F19" i="2"/>
  <c r="Q18" i="2"/>
  <c r="F18" i="2"/>
  <c r="Q17" i="2"/>
  <c r="F17" i="2"/>
  <c r="Q16" i="2"/>
  <c r="F16" i="2"/>
  <c r="Q15" i="2"/>
  <c r="F15" i="2"/>
  <c r="Q14" i="2"/>
  <c r="F14" i="2"/>
  <c r="Q13" i="2"/>
  <c r="F13" i="2"/>
  <c r="Q12" i="2"/>
  <c r="F12" i="2"/>
  <c r="Q11" i="2"/>
  <c r="F11" i="2"/>
  <c r="Q10" i="2"/>
  <c r="F10" i="2"/>
  <c r="P9" i="2"/>
  <c r="O9" i="2"/>
  <c r="O8" i="2" s="1"/>
  <c r="O7" i="2" s="1"/>
  <c r="N9" i="2"/>
  <c r="N8" i="2" s="1"/>
  <c r="N7" i="2" s="1"/>
  <c r="M9" i="2"/>
  <c r="M8" i="2" s="1"/>
  <c r="L9" i="2"/>
  <c r="K9" i="2"/>
  <c r="K8" i="2" s="1"/>
  <c r="K7" i="2" s="1"/>
  <c r="J9" i="2"/>
  <c r="I9" i="2"/>
  <c r="I8" i="2" s="1"/>
  <c r="I7" i="2" s="1"/>
  <c r="H9" i="2"/>
  <c r="H8" i="2" s="1"/>
  <c r="H7" i="2" s="1"/>
  <c r="G9" i="2"/>
  <c r="F9" i="2" s="1"/>
  <c r="L8" i="2"/>
  <c r="J98" i="1"/>
  <c r="E98" i="1"/>
  <c r="I95" i="1"/>
  <c r="I94" i="1"/>
  <c r="I93" i="1"/>
  <c r="I92" i="1"/>
  <c r="H91" i="1"/>
  <c r="G91" i="1"/>
  <c r="I89" i="1"/>
  <c r="I88" i="1"/>
  <c r="I87" i="1"/>
  <c r="I86" i="1"/>
  <c r="I85" i="1"/>
  <c r="I84" i="1"/>
  <c r="I83" i="1"/>
  <c r="I82" i="1"/>
  <c r="I81" i="1"/>
  <c r="I80" i="1"/>
  <c r="L79" i="1"/>
  <c r="J79" i="1"/>
  <c r="H79" i="1"/>
  <c r="G79" i="1"/>
  <c r="F79" i="1"/>
  <c r="I79" i="1" s="1"/>
  <c r="E79" i="1"/>
  <c r="I73" i="1"/>
  <c r="I72" i="1"/>
  <c r="H71" i="1"/>
  <c r="G71" i="1"/>
  <c r="I69" i="1"/>
  <c r="I68" i="1"/>
  <c r="I67" i="1"/>
  <c r="I66" i="1"/>
  <c r="I65" i="1"/>
  <c r="I64" i="1"/>
  <c r="I63" i="1"/>
  <c r="I62" i="1"/>
  <c r="I61" i="1"/>
  <c r="L60" i="1"/>
  <c r="J60" i="1"/>
  <c r="H60" i="1"/>
  <c r="G60" i="1"/>
  <c r="F60" i="1"/>
  <c r="I60" i="1" s="1"/>
  <c r="E60" i="1"/>
  <c r="I59" i="1"/>
  <c r="I58" i="1"/>
  <c r="I57" i="1"/>
  <c r="I56" i="1"/>
  <c r="I55" i="1"/>
  <c r="I54" i="1"/>
  <c r="L53" i="1"/>
  <c r="J53" i="1"/>
  <c r="I53" i="1"/>
  <c r="H53" i="1"/>
  <c r="G53" i="1"/>
  <c r="F53" i="1"/>
  <c r="E53" i="1"/>
  <c r="I52" i="1"/>
  <c r="I51" i="1"/>
  <c r="I50" i="1"/>
  <c r="I49" i="1"/>
  <c r="I48" i="1"/>
  <c r="I47" i="1"/>
  <c r="L46" i="1"/>
  <c r="J46" i="1"/>
  <c r="I46" i="1"/>
  <c r="H46" i="1"/>
  <c r="G46" i="1"/>
  <c r="F46" i="1"/>
  <c r="E46" i="1"/>
  <c r="I37" i="1"/>
  <c r="I36" i="1"/>
  <c r="I35" i="1"/>
  <c r="I34" i="1"/>
  <c r="L33" i="1"/>
  <c r="J33" i="1"/>
  <c r="I33" i="1"/>
  <c r="H33" i="1"/>
  <c r="H19" i="1" s="1"/>
  <c r="H18" i="1" s="1"/>
  <c r="G33" i="1"/>
  <c r="F33" i="1"/>
  <c r="E33" i="1"/>
  <c r="I32" i="1"/>
  <c r="I31" i="1"/>
  <c r="I30" i="1"/>
  <c r="I29" i="1"/>
  <c r="I28" i="1"/>
  <c r="I27" i="1"/>
  <c r="I26" i="1"/>
  <c r="I25" i="1"/>
  <c r="I24" i="1"/>
  <c r="I23" i="1"/>
  <c r="I22" i="1"/>
  <c r="I21" i="1"/>
  <c r="L20" i="1"/>
  <c r="J20" i="1"/>
  <c r="I20" i="1"/>
  <c r="H20" i="1"/>
  <c r="G20" i="1"/>
  <c r="F20" i="1"/>
  <c r="E20" i="1"/>
  <c r="G19" i="1"/>
  <c r="G18" i="1" s="1"/>
  <c r="M7" i="2" l="1"/>
  <c r="L7" i="2"/>
  <c r="F5" i="3"/>
  <c r="G8" i="2"/>
  <c r="F8" i="2" l="1"/>
  <c r="G7" i="2"/>
  <c r="F7" i="2" s="1"/>
</calcChain>
</file>

<file path=xl/sharedStrings.xml><?xml version="1.0" encoding="utf-8"?>
<sst xmlns="http://schemas.openxmlformats.org/spreadsheetml/2006/main" count="952" uniqueCount="467">
  <si>
    <t>000000475</t>
  </si>
  <si>
    <t>ОТЧЕТ О ПРОИЗВОДСТВЕ, ЗАТРАТАХ, СЕБЕСТОИМОСТИ И РЕАЛИЗАЦИИ ПРОДУКЦИИ</t>
  </si>
  <si>
    <t>ПЕРВИЧНОЙ И ПРОМЫШЛЕННОЙ ПЕРЕРАБОТКИ, ПРОИЗВЕДЕННОЙ ИЗ СЕЛЬСКОХОЗЯЙСТВЕННОГО СЫРЬЯ</t>
  </si>
  <si>
    <t>КОДЫ</t>
  </si>
  <si>
    <t>Форма № 14-АПК</t>
  </si>
  <si>
    <t>Дата (число, месяц, год)</t>
  </si>
  <si>
    <t>31</t>
  </si>
  <si>
    <t>12</t>
  </si>
  <si>
    <t>2021</t>
  </si>
  <si>
    <t>Организация (орган исполнительной власти)</t>
  </si>
  <si>
    <t>по ОКПО</t>
  </si>
  <si>
    <t>Идентификационный номер налогоплательщика</t>
  </si>
  <si>
    <t>ИНН</t>
  </si>
  <si>
    <t>Вид деятельности*</t>
  </si>
  <si>
    <t>по ОКВЭД 2</t>
  </si>
  <si>
    <t>Организационно-правовая форма**</t>
  </si>
  <si>
    <t>по ОКОПФ/ 
ОКФС</t>
  </si>
  <si>
    <t>Единица измерения по ОКЕИ:</t>
  </si>
  <si>
    <t>дкл - 116; ц - 206; руб. - 383; тыс. руб. - 384; тыс. усл. банк - 882; тыс.шт - 798; кг - 166.</t>
  </si>
  <si>
    <t>Раздел 14-1. Приобретение и использование сельскохозяйственной продукции (сырья) для первичной и промышленной переработки</t>
  </si>
  <si>
    <t>Наименование показателя</t>
  </si>
  <si>
    <t>Коды</t>
  </si>
  <si>
    <t>Направлено на переработку сырья (без учета сырья на давальческой основе), ц***</t>
  </si>
  <si>
    <t>Стоимость переработанного сельскохозяйственного сырья, 
тыс. руб****</t>
  </si>
  <si>
    <t>Стоимость единицы покупного сырья, руб.</t>
  </si>
  <si>
    <t>Сырье на давальческой основе, ц 
(кроме граф 3 и 4)</t>
  </si>
  <si>
    <t>собственного</t>
  </si>
  <si>
    <t>покупного</t>
  </si>
  <si>
    <t>переданное 
на переработку</t>
  </si>
  <si>
    <t>принятое 
на переработку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</si>
  <si>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</si>
  <si>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</si>
  <si>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</si>
  <si>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</si>
  <si>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</si>
  <si>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</si>
  <si>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</si>
  <si>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</si>
  <si>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</si>
  <si>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ВСЕГО (стр.141100 + 141200+141300+141400+141500)</t>
  </si>
  <si>
    <t>141000</t>
  </si>
  <si>
    <t>Х</t>
  </si>
  <si>
    <t>1. Продукция растениеводства:
(стр.141110+ 141120+ 141130+ 141140+ 141150+ 141160+ 141170+ 141190)</t>
  </si>
  <si>
    <t>141100</t>
  </si>
  <si>
    <t>зерно и семена зерновых и зернобобовых культур (кроме риса)
(стр.141111+ 141112+ 141113+ 141114+ 141115+ 141116+ 141117+ 141118)</t>
  </si>
  <si>
    <t>141110</t>
  </si>
  <si>
    <t>в том числе: 
зерно пшеницы</t>
  </si>
  <si>
    <t>141111</t>
  </si>
  <si>
    <t>из нее: продовольственная пшеница (1-2 кл.)</t>
  </si>
  <si>
    <t>141111.1</t>
  </si>
  <si>
    <t>из нее: продовольственная пшеница (3-4 кл.)</t>
  </si>
  <si>
    <t>141111.2</t>
  </si>
  <si>
    <t>зерно кукурузы</t>
  </si>
  <si>
    <t>141112</t>
  </si>
  <si>
    <t>зерно ржи</t>
  </si>
  <si>
    <t>141113</t>
  </si>
  <si>
    <t>зерно гречихи</t>
  </si>
  <si>
    <t>141114</t>
  </si>
  <si>
    <t>зерно овса</t>
  </si>
  <si>
    <t>141115</t>
  </si>
  <si>
    <t>зерно ячменя</t>
  </si>
  <si>
    <t>141116</t>
  </si>
  <si>
    <t>из него: пивоваренный ячмень</t>
  </si>
  <si>
    <t>141116.1</t>
  </si>
  <si>
    <t>зерно и семена прочих зерновых культур</t>
  </si>
  <si>
    <t>141117</t>
  </si>
  <si>
    <t>зерно и семена прочих зернобобовых культур</t>
  </si>
  <si>
    <t>141118</t>
  </si>
  <si>
    <t>зерно нешелушеного риса</t>
  </si>
  <si>
    <t>141120</t>
  </si>
  <si>
    <t>семена масличных культур для переработки
(стр. 141131+ 141132+141133+141134)</t>
  </si>
  <si>
    <t>141130</t>
  </si>
  <si>
    <t>в том числе: 
бобы соевые (соя)</t>
  </si>
  <si>
    <t>141131</t>
  </si>
  <si>
    <t>семена рапса (озимого и ярового)</t>
  </si>
  <si>
    <t>141132</t>
  </si>
  <si>
    <t>семена подсолнечника (для переработки)</t>
  </si>
  <si>
    <t>141133</t>
  </si>
  <si>
    <t>семена прочих масличных культур, не включенные в другие группировки</t>
  </si>
  <si>
    <t>141134</t>
  </si>
  <si>
    <t>* Орган исполнительной власти заполняет строку в соответствии со следующими видами деятельности: сельское хозяйство, услуги в области сельского хозяйства, пищевая и перерабатывающая промышленность.</t>
  </si>
  <si>
    <t>** Орган исполнительной власти строку не заполняет.</t>
  </si>
  <si>
    <t>*** По графам 3 и 4 указывается объем сырья, фактически направленного на переработку (включая переходящие запасы на начало и конец отчетного периода).</t>
  </si>
  <si>
    <t>**** По графе 5 в том числе указывается стоимость сырья на давальческой основе, переданного переработчику для последующего изготовления продукции на мощностях переработчика.</t>
  </si>
  <si>
    <t>Форма № 14-АПК с. 2</t>
  </si>
  <si>
    <t>овощи, бахчевые, корнеплоды и клубнеплоды 
(стр.141141+ 141142+ 141143+ 141144+ 141145+ 141149)</t>
  </si>
  <si>
    <t>141140</t>
  </si>
  <si>
    <t>в том числе: 
овощи открытого грунта</t>
  </si>
  <si>
    <t>141141</t>
  </si>
  <si>
    <t>овощи защищенного грунта</t>
  </si>
  <si>
    <t>141142</t>
  </si>
  <si>
    <t>картофель</t>
  </si>
  <si>
    <t>141143</t>
  </si>
  <si>
    <t>корнеплоды свеклы сахарной (товарной)</t>
  </si>
  <si>
    <t>141144</t>
  </si>
  <si>
    <t>бахчевые (арбузы, дыни)</t>
  </si>
  <si>
    <t>141145</t>
  </si>
  <si>
    <t>прочие (бахчевые, корнеплоды и клубнеплоды) на продовольственные цели</t>
  </si>
  <si>
    <t>141149</t>
  </si>
  <si>
    <t>продукция волокнистых прядильных культур (для переработки) 
(стр.141151+ 141152+ 141153+ 141154+ 141159)</t>
  </si>
  <si>
    <t>141150</t>
  </si>
  <si>
    <t>в том числе: 
лен-долгунец (соломка)</t>
  </si>
  <si>
    <t>141151</t>
  </si>
  <si>
    <t>соломка конопли</t>
  </si>
  <si>
    <t>141152</t>
  </si>
  <si>
    <t>льнотреста</t>
  </si>
  <si>
    <t>141153</t>
  </si>
  <si>
    <t>конопляная треста</t>
  </si>
  <si>
    <t>141154</t>
  </si>
  <si>
    <t>продукция прочих волокнистых прядильных культур</t>
  </si>
  <si>
    <t>141159</t>
  </si>
  <si>
    <t>продукция (листья, стебли, бобы, зерна) выращивания культур для производства напитков, пряностей, а также используемых в парфюмерии и фармации</t>
  </si>
  <si>
    <t>141160</t>
  </si>
  <si>
    <t>фрукты, плоды многолетних культур и виноград
(стр.141171+ 141172+ 141173+ 141174+ 141175+ 141176+ 141179)</t>
  </si>
  <si>
    <t>141170</t>
  </si>
  <si>
    <t>в том числе: 
виноград</t>
  </si>
  <si>
    <t>141171</t>
  </si>
  <si>
    <t>фрукты тропические и субтропические</t>
  </si>
  <si>
    <t>141172</t>
  </si>
  <si>
    <t>плоды цитрусовых культур</t>
  </si>
  <si>
    <t>141173</t>
  </si>
  <si>
    <t>плоды семечковых и косточковых культур</t>
  </si>
  <si>
    <t>141174</t>
  </si>
  <si>
    <t>из них: яблоки</t>
  </si>
  <si>
    <t>141174.1</t>
  </si>
  <si>
    <t>ягоды и плоды кустарниковых ягодных растений</t>
  </si>
  <si>
    <t>141175</t>
  </si>
  <si>
    <t>из них: земляника (клубника)</t>
  </si>
  <si>
    <t>141175.1</t>
  </si>
  <si>
    <t>орехи (кроме лесных съедобных орехов, земляных орехов и кокосовых орехов)</t>
  </si>
  <si>
    <t>141176</t>
  </si>
  <si>
    <t>прочие плоды, ягоды, не включенные в другие группировки</t>
  </si>
  <si>
    <t>141179</t>
  </si>
  <si>
    <t>прочее сельскохозяйственное сырье растительного происхождения, не включенное в другие группировки</t>
  </si>
  <si>
    <t>141190</t>
  </si>
  <si>
    <t>2. Продукция животноводства:
(стр.141210+ 141220+ 141230+ 141240+ 141250+ 141290)</t>
  </si>
  <si>
    <t>141200</t>
  </si>
  <si>
    <t>молоко сырое (в физическом весе)</t>
  </si>
  <si>
    <t>141210</t>
  </si>
  <si>
    <t>в том числе: молоко сырое коровье</t>
  </si>
  <si>
    <t>141211</t>
  </si>
  <si>
    <t>СПРАВОЧНО: молоко сырое коровье в пересчете на нормализованное молоко 
(в зачетном весе)</t>
  </si>
  <si>
    <t>141211.1</t>
  </si>
  <si>
    <t>Форма № 14-АПК с. 3</t>
  </si>
  <si>
    <t>скот и птица в живой массе на убой (стр.141221+141222+141223+141224+141225)</t>
  </si>
  <si>
    <t>141220</t>
  </si>
  <si>
    <t>в том числе: 
крупный рогатый скот</t>
  </si>
  <si>
    <t>141221</t>
  </si>
  <si>
    <t>свиньи</t>
  </si>
  <si>
    <t>141222</t>
  </si>
  <si>
    <t>овцы и козы</t>
  </si>
  <si>
    <t>141223</t>
  </si>
  <si>
    <t>птица</t>
  </si>
  <si>
    <t>141224</t>
  </si>
  <si>
    <t>сельскохозяйственные животные прочие, не включенные в другие группировки</t>
  </si>
  <si>
    <t>141225</t>
  </si>
  <si>
    <t>из них: северные олени</t>
  </si>
  <si>
    <t>141225.1</t>
  </si>
  <si>
    <t>яйца (тыс.шт.)</t>
  </si>
  <si>
    <t>141230</t>
  </si>
  <si>
    <t>шерсть</t>
  </si>
  <si>
    <t>141240</t>
  </si>
  <si>
    <t>в том числе: тонкая и полутонкая шерсть</t>
  </si>
  <si>
    <t>141241</t>
  </si>
  <si>
    <t>товарная рыба (продукция рыбоводства)</t>
  </si>
  <si>
    <t>141250</t>
  </si>
  <si>
    <t>прочее сельскохозяйственное сырье животного происхождения, не включенное в другие группировки</t>
  </si>
  <si>
    <t>141290</t>
  </si>
  <si>
    <t>3. Продукция первичной переработки сельскохозяйственного сырья 
(стр.141310+ 141320+ 141330+ 141340+ 141350+ 141360)</t>
  </si>
  <si>
    <t>141300</t>
  </si>
  <si>
    <t>мука из зерновых культур (пшеничная, в том числе хлебопекарная, пшенично-ржаная, прочая)</t>
  </si>
  <si>
    <t>141310</t>
  </si>
  <si>
    <t>-</t>
  </si>
  <si>
    <t>масла растительные</t>
  </si>
  <si>
    <t>141320</t>
  </si>
  <si>
    <t>молоко пастеризованное</t>
  </si>
  <si>
    <t>141330</t>
  </si>
  <si>
    <t>мясо сельскохозяйственных животных и птицы парное, остывшее, охлажденное или замороженное и прочие продукты убоя</t>
  </si>
  <si>
    <t>141340</t>
  </si>
  <si>
    <t>прочая продукция первичной переработки сельскохозяйственного сырья (растениеводство и животноводство)</t>
  </si>
  <si>
    <t>141350</t>
  </si>
  <si>
    <t>прочая продукция промышленной переработки сельскохозяйственного сырья (растениеводство и животноводство)</t>
  </si>
  <si>
    <t>141360</t>
  </si>
  <si>
    <t>4. Продукция подсобных производств и промыслов</t>
  </si>
  <si>
    <t>141400</t>
  </si>
  <si>
    <t>в том числе: 
продукция переработки дикоросов</t>
  </si>
  <si>
    <t>141410</t>
  </si>
  <si>
    <t>вылов рыбы (дикой)</t>
  </si>
  <si>
    <t>141420</t>
  </si>
  <si>
    <t>продукция переработки диких животных</t>
  </si>
  <si>
    <t>141430</t>
  </si>
  <si>
    <t>5. Прочее сырье несельскохозяйственного происхождения</t>
  </si>
  <si>
    <t>141500</t>
  </si>
  <si>
    <t>Форма № 14-АПК с. 4</t>
  </si>
  <si>
    <t>Раздел 14-2. Объем и себестоимость производства продукции первичной и промышленной переработки сельскохозяйственного сырья за год</t>
  </si>
  <si>
    <t>Выход готовой продукции
 (ц, дкл, тыс.шт., тыс.усл.банк)*****</t>
  </si>
  <si>
    <t>СПРАВОЧНО: 
в пересчете на убойный вес (мясо), на молоко в зачетном весе (молокопро-
дукты)</t>
  </si>
  <si>
    <t>Затраты на основное производство, тыс. руб</t>
  </si>
  <si>
    <t>Себестоимость производства единицы основного вида продукции, 
руб</t>
  </si>
  <si>
    <t>всего</t>
  </si>
  <si>
    <t>оплата труда 
с отчислениями 
на социальные нужды</t>
  </si>
  <si>
    <t>материальные затраты:</t>
  </si>
  <si>
    <t>прочие затраты</t>
  </si>
  <si>
    <t>из прочих затрат амортизация</t>
  </si>
  <si>
    <t>основное сырье</t>
  </si>
  <si>
    <t>из графы 7 - сырье собственного производства</t>
  </si>
  <si>
    <t>покупная энергия всех видов, топливо, кроме нефтепродуктов (уголь, газ, дрова)</t>
  </si>
  <si>
    <t>в том числе газ</t>
  </si>
  <si>
    <t>электроэнергия</t>
  </si>
  <si>
    <t>нефтепродукты всех видов, используемые на технологи-
ческие цели</t>
  </si>
  <si>
    <t>содержание основных средств (запасные части 
и расходные материалы, текущий ремонт)</t>
  </si>
  <si>
    <t>9.1</t>
  </si>
  <si>
    <t>9.2</t>
  </si>
  <si>
    <t>10</t>
  </si>
  <si>
    <t>11</t>
  </si>
  <si>
    <t>12.1</t>
  </si>
  <si>
    <t>13</t>
  </si>
  <si>
    <t>ВСЕГО
(стр.142100+ 142200+ 142300)</t>
  </si>
  <si>
    <t>142000</t>
  </si>
  <si>
    <t>1. Продукция первичной переработки (растениеводство): (стр.142110+ 142120+ 142130+ 142140+ 142145+ 142150+ 142160+ 142170+ 142190)</t>
  </si>
  <si>
    <t>142100</t>
  </si>
  <si>
    <t>продукция мукомольно-крупяного производства
(стр.142111+ 142112+ 142113+ 142114+ 142115+ 142116+ 142117+ 142118+ 142119)</t>
  </si>
  <si>
    <t>142110</t>
  </si>
  <si>
    <t>в том числе: 
мука пшеничная (сорта "Экстра", крупчатка, хлебопекарная высшего сорта)</t>
  </si>
  <si>
    <t>142111</t>
  </si>
  <si>
    <t>мука пшеничная прочая, мука пшенично-ржаная</t>
  </si>
  <si>
    <t>142112</t>
  </si>
  <si>
    <t>мука из прочих зерновых культур</t>
  </si>
  <si>
    <t>142113</t>
  </si>
  <si>
    <t>крупа манная</t>
  </si>
  <si>
    <t>142114</t>
  </si>
  <si>
    <t>крупа гречневая</t>
  </si>
  <si>
    <t>142115</t>
  </si>
  <si>
    <t>крупа овсяная</t>
  </si>
  <si>
    <t>142116</t>
  </si>
  <si>
    <t>крупа из прочих зерновых культур</t>
  </si>
  <si>
    <t>142117</t>
  </si>
  <si>
    <t>рис шелушеный</t>
  </si>
  <si>
    <t>142118</t>
  </si>
  <si>
    <t>прочая продукция мукомольно-крупяного производства (крупа, мука грубого помола, гранулы и прочие продукты из зерновых культур)</t>
  </si>
  <si>
    <t>142119</t>
  </si>
  <si>
    <t>корма готовые для сельскохозяйственных животных и птицы (кормовые материалы масложировой промышленности, продукты кормовые крахмалопаточного производства, корма растительные)</t>
  </si>
  <si>
    <t>142120</t>
  </si>
  <si>
    <t>комбинированные корма (комбикорма)</t>
  </si>
  <si>
    <t>142130</t>
  </si>
  <si>
    <t>производство масел растительных и их фракции
(стр.142141+ 142142+ 142143)</t>
  </si>
  <si>
    <t>142140</t>
  </si>
  <si>
    <t>в том числе: 
масло подсолнечное</t>
  </si>
  <si>
    <t>142141</t>
  </si>
  <si>
    <t>из него: масло подсолнечное рафинированное</t>
  </si>
  <si>
    <t>142141.1</t>
  </si>
  <si>
    <t>масло соевое, рапсовое</t>
  </si>
  <si>
    <t>142142</t>
  </si>
  <si>
    <t>масла растительные прочие</t>
  </si>
  <si>
    <t>142143</t>
  </si>
  <si>
    <t>жмых, фракции и твердые отходы прочие, остающиеся после экстракции растительных жиров и масел</t>
  </si>
  <si>
    <t>142145</t>
  </si>
  <si>
    <t>продукция первичной переработки волокнистых и прядильных культур (стр.142151+ 142152+ 142153+ 142154+ 142155)</t>
  </si>
  <si>
    <t>142150</t>
  </si>
  <si>
    <t>льнотреста (затраты на производство льнотресты, включая соломку)</t>
  </si>
  <si>
    <t>142151</t>
  </si>
  <si>
    <t>СПРАВОЧНО: льнотреста в пересчете на льноволокно</t>
  </si>
  <si>
    <t>142151.1</t>
  </si>
  <si>
    <t>142152</t>
  </si>
  <si>
    <t>СПРАВОЧНО: конопляная треста в пересчете на пеньковолокно</t>
  </si>
  <si>
    <t>142152.1</t>
  </si>
  <si>
    <t>льноволокно (затраты на производство льноволокна, включая соломку, тресту)</t>
  </si>
  <si>
    <t>142153</t>
  </si>
  <si>
    <t>пеньковолокно (затраты на производство пеньковолокна, включая соломку, тресту)</t>
  </si>
  <si>
    <t>142154</t>
  </si>
  <si>
    <t>волокна и продукция прочих волокнистых прядильных культур</t>
  </si>
  <si>
    <t>142155</t>
  </si>
  <si>
    <t>***** Графа 3 заполняется по конечному продукту переработки, который включает в себя все промежуточные стадии изготовления конечного продукта (в том числе полуфабрикатов).</t>
  </si>
  <si>
    <t>Форма № 14-АПК с. 5</t>
  </si>
  <si>
    <t>овощи и фрукты переработанные (замороженные, сушеные, расфасованные в пакеты)</t>
  </si>
  <si>
    <t>142160</t>
  </si>
  <si>
    <t>овощи и фрукты консервированные (тыс. усл.банк)</t>
  </si>
  <si>
    <t>142170</t>
  </si>
  <si>
    <t>прочая продукция первичной переработки (растениеводство)
(стр.142191+ 142192+ 142193+ 142199)</t>
  </si>
  <si>
    <t>142190</t>
  </si>
  <si>
    <t>в том числе: 
вина виноградные из свежего винограда (вина игристые; вина кроме игристых и газированных); сусло виноградное (дкл)</t>
  </si>
  <si>
    <t>142191</t>
  </si>
  <si>
    <t>солод</t>
  </si>
  <si>
    <t>142192</t>
  </si>
  <si>
    <t>чай зеленый (неферментированный), чай черный (ферментированный) и чай частично ферментированный, в упаковках массой не более 3 кг</t>
  </si>
  <si>
    <t>142193</t>
  </si>
  <si>
    <t>прочая продукция первичной переработки (растениеводство)</t>
  </si>
  <si>
    <t>142199</t>
  </si>
  <si>
    <t>2. Продукция первичной переработки (животноводство):
(стр.142210+ 142220+ 142230+ 142240+ 142250+142260)</t>
  </si>
  <si>
    <t>142200</t>
  </si>
  <si>
    <t>молоко питьевое пастеризованное</t>
  </si>
  <si>
    <t>142210</t>
  </si>
  <si>
    <t>производство мяса сельскохозяйственных животных парного, остывшего, охлажденного или замороженного и прочих продуктов убоя 
(стр.142221+ 142222+ 142223+ 142224+ 142225+ 142226)</t>
  </si>
  <si>
    <t>142220</t>
  </si>
  <si>
    <t>в том числе: 
мясо крупного рогатого скота (говядина) парное, охлажденное, замороженное</t>
  </si>
  <si>
    <t>142221</t>
  </si>
  <si>
    <t>свинина парная, охлажденная, замороженная</t>
  </si>
  <si>
    <t>142222</t>
  </si>
  <si>
    <t>баранина и козлятина парная, охлажденная, замороженная</t>
  </si>
  <si>
    <t>142223</t>
  </si>
  <si>
    <t>мясо сельскохозяйственной птицы свежее, охлажденное, замороженное</t>
  </si>
  <si>
    <t>142224</t>
  </si>
  <si>
    <t>прочее мясо сельскохозяйственных животных и птицы парные, охлажденные, замороженные</t>
  </si>
  <si>
    <t>142225</t>
  </si>
  <si>
    <t>из них: мясо севеных оленей свежее, охлажденное, замороженное</t>
  </si>
  <si>
    <t>142225.1</t>
  </si>
  <si>
    <t>пищевые субпродукты сельскохозяйственных животных и птицы парные, охложденные, замороженные</t>
  </si>
  <si>
    <t>142226</t>
  </si>
  <si>
    <t>мясо и мясные продукты, пищевые субпродукты сельскохозяйственных животных 
и птицы соленые, в рассоле или сушеные</t>
  </si>
  <si>
    <t>142230</t>
  </si>
  <si>
    <t>масла и жиры животные и их фракции прочие</t>
  </si>
  <si>
    <t>142240</t>
  </si>
  <si>
    <t>мясо рыбы (филе, печень и икра свежие, охлажденные или мороженые); рыба сушеная, соленая или в рассоле; копченая, сушеновяленая и балычные изделия; прочие морепродукты пищевые (мороженые, сушеные, соленые или в рассоле, копченые)</t>
  </si>
  <si>
    <t>142250</t>
  </si>
  <si>
    <t>прочая продукция первичной переработки животноводства</t>
  </si>
  <si>
    <t>142260</t>
  </si>
  <si>
    <t>в том числе: сырье кожевенное и перо-пуховое</t>
  </si>
  <si>
    <t>142261</t>
  </si>
  <si>
    <t>Форма № 14-АПК с. 6</t>
  </si>
  <si>
    <t>3. Продукция промышленной переработки:
(стр.142310+ 142320+ 142330+ 142340+ 142350+ 142390)</t>
  </si>
  <si>
    <t>142300</t>
  </si>
  <si>
    <t>изделия хлебобулочные и мучные кондитерские</t>
  </si>
  <si>
    <t>142310</t>
  </si>
  <si>
    <t>в том числе: хлеб и хлебобулочные изделия недлительного хранения (со сроком годности менее 5 суток)*</t>
  </si>
  <si>
    <t>142311</t>
  </si>
  <si>
    <t>изделия макаронные и аналогичные мучные изделия</t>
  </si>
  <si>
    <t>142312</t>
  </si>
  <si>
    <t>сахар (сахар-сырец, сахар белый свекловичный или тростниковый, сироп 
и сахар кленовые, меласса)</t>
  </si>
  <si>
    <t>142320</t>
  </si>
  <si>
    <t>в том числе: сахар белый свекловичный в твердом состоянии</t>
  </si>
  <si>
    <t>142321</t>
  </si>
  <si>
    <t>прочие продукты пищевые готовые и блюда</t>
  </si>
  <si>
    <t>142330</t>
  </si>
  <si>
    <t>в том числе: продукты готовые из мяса, субпродуктов или крови животных, 
из мяса и субпродуктов птицы</t>
  </si>
  <si>
    <t>142331</t>
  </si>
  <si>
    <t>продукты консервированные из мяса, субпродуктов или крови животных, 
из мяса и субпродуктов птицы (тыс.усл.банк)</t>
  </si>
  <si>
    <t>142340</t>
  </si>
  <si>
    <t>производство молока (кроме сырого и пастеризованного) и молочной продукции
(стр.142351+ 142352+ 142353+ 142354+ 142355+ 142356+ 142357+ 142358+ 142359)</t>
  </si>
  <si>
    <t>142350</t>
  </si>
  <si>
    <t>в том числе: 
молоко, кроме сырого и пастеризованного, разной степени обработки</t>
  </si>
  <si>
    <t>142351</t>
  </si>
  <si>
    <t>сливки</t>
  </si>
  <si>
    <t>142352</t>
  </si>
  <si>
    <t>молоко и сливки сухие, сублимированные, в том числе цельные</t>
  </si>
  <si>
    <t>142353</t>
  </si>
  <si>
    <t>масло сливочное</t>
  </si>
  <si>
    <t>142354</t>
  </si>
  <si>
    <t>пасты масляные, масло топленое, жир молочный, спреды и смеси топленые сливочно-растительные</t>
  </si>
  <si>
    <t>142355</t>
  </si>
  <si>
    <t>сыры (мягкие, полутвердые, твердые, сверхтвердые, сухие, рассольные, плавленые, сывороточно-альбуминные)</t>
  </si>
  <si>
    <t>142356</t>
  </si>
  <si>
    <t>продукты сырные и творог</t>
  </si>
  <si>
    <t>142357</t>
  </si>
  <si>
    <t>молокосодержащие продукты с заменителем молочного жира, произведенные по технологии сыра</t>
  </si>
  <si>
    <t>142358</t>
  </si>
  <si>
    <t>молочная продукция прочая</t>
  </si>
  <si>
    <t>142359</t>
  </si>
  <si>
    <t>прочая продукция промышленной переработки</t>
  </si>
  <si>
    <t>142390</t>
  </si>
  <si>
    <t>* Постановление Правительства РФ от 17.12.2020 г. № 2140 "Об утверждении правил предоставления иных межбюджетных трансфертов, имеющих целевое назначение, из Федерального бюджета бюджетам субъектов РФ в целях софинансирования расходных обязательств субъектов РФ на осуществление компенсации предприятий хлебопекарной промышленности части затрат на реализацию произведенных и реализованных хлеба и хлебобулочных изделий"</t>
  </si>
  <si>
    <t>Форма № 14-АПК с. 7</t>
  </si>
  <si>
    <t>Раздел 14-3. Реализация продукции первичной и промышленной переработки сельскохозяйственного сырья</t>
  </si>
  <si>
    <t>Реализовано продукции 
в натуральном выражении, ц</t>
  </si>
  <si>
    <t>СПРАВОЧНО: 
в пересчете на убойный вес (мясо), на молоко в зачетном весе (молоко-
продукты)</t>
  </si>
  <si>
    <t>Полная себестоимость реализованной продукции,
тыс. руб</t>
  </si>
  <si>
    <t>Полная себестоимость реализации
единицы продукции, руб</t>
  </si>
  <si>
    <t>Выручка 
от реализации
продукции,
тыс. руб</t>
  </si>
  <si>
    <t>Цена
единицы
продукции,
руб</t>
  </si>
  <si>
    <t>ВСЕГО
(стр.143100+ 143200+ 143300)</t>
  </si>
  <si>
    <t>143000</t>
  </si>
  <si>
    <t>1. Продукция первичной переработки (растениеводство): (стр.143110+ 143120+ 143130+ 143140+ 143145+ 143150+  143160+ 143170+ 143190)</t>
  </si>
  <si>
    <t>143100</t>
  </si>
  <si>
    <t>продукция мукомольно-крупяного производства
(стр.143111+ 143112+ 143113+ 143114+ 143115+ 143116+ 143117+ 143118+ 143119)</t>
  </si>
  <si>
    <t>143110</t>
  </si>
  <si>
    <t>143111</t>
  </si>
  <si>
    <t>143112</t>
  </si>
  <si>
    <t>143113</t>
  </si>
  <si>
    <t>143114</t>
  </si>
  <si>
    <t>143115</t>
  </si>
  <si>
    <t>143116</t>
  </si>
  <si>
    <t>143117</t>
  </si>
  <si>
    <t>143118</t>
  </si>
  <si>
    <t>143119</t>
  </si>
  <si>
    <t>143120</t>
  </si>
  <si>
    <t>143130</t>
  </si>
  <si>
    <t>растительные масла и их фракции
(стр.143141+ 143142+ 143143)</t>
  </si>
  <si>
    <t>143140</t>
  </si>
  <si>
    <t>143141</t>
  </si>
  <si>
    <t>143141.1</t>
  </si>
  <si>
    <t>143142</t>
  </si>
  <si>
    <t>143143</t>
  </si>
  <si>
    <t>143145</t>
  </si>
  <si>
    <t>продукция первичной переработки волокнистых и прядильных культур (стр. 143151+ 143152+ 143153+ 143154+ 143155)</t>
  </si>
  <si>
    <t>143150</t>
  </si>
  <si>
    <t>143151</t>
  </si>
  <si>
    <t>143151.1</t>
  </si>
  <si>
    <t>143152</t>
  </si>
  <si>
    <t>143152.1</t>
  </si>
  <si>
    <t>льноволокно</t>
  </si>
  <si>
    <t>143153</t>
  </si>
  <si>
    <t>пеньковолокно</t>
  </si>
  <si>
    <t>143154</t>
  </si>
  <si>
    <t>143155</t>
  </si>
  <si>
    <t>143160</t>
  </si>
  <si>
    <t>143170</t>
  </si>
  <si>
    <t>прочая продукция первичной переработки (растениеводство)
(стр.143191+ 143192+ 143193+ 143199)</t>
  </si>
  <si>
    <t>143190</t>
  </si>
  <si>
    <t>143191</t>
  </si>
  <si>
    <t>143192</t>
  </si>
  <si>
    <t>143193</t>
  </si>
  <si>
    <t>143199</t>
  </si>
  <si>
    <t>Форма № 14-АПК с. 8</t>
  </si>
  <si>
    <t>2. Продукция первичной переработки (животноводство):
(стр.143210+ 143220+ 143230+ 143240+ 143250+ 143260)</t>
  </si>
  <si>
    <t>143200</t>
  </si>
  <si>
    <t>143210</t>
  </si>
  <si>
    <t>мясо сельскохозяйственных животных парное, остывшее, охлажденное или замороженное и прочие продукты убоя 
(стр.143221+ 143222+ 143223+ 143224+ 143225+ 143226)</t>
  </si>
  <si>
    <t>143220</t>
  </si>
  <si>
    <t>143221</t>
  </si>
  <si>
    <t>143222</t>
  </si>
  <si>
    <t>143223</t>
  </si>
  <si>
    <t>143224</t>
  </si>
  <si>
    <t>прочее мясо сельскохозяйственных животных и птицы парное, охлажденное, замороженное</t>
  </si>
  <si>
    <t>143225</t>
  </si>
  <si>
    <t>143225.1</t>
  </si>
  <si>
    <t>пищевые субпродукты сельскохозяйственных животных и птицы парные, охлажденные, замороженные</t>
  </si>
  <si>
    <t>143226</t>
  </si>
  <si>
    <t>мясо и мясные продукты, пищевые субпродукты сельскохозяйственных животных и птицы соленые, в рассоле или сушеные</t>
  </si>
  <si>
    <t>143230</t>
  </si>
  <si>
    <t>143240</t>
  </si>
  <si>
    <t>143250</t>
  </si>
  <si>
    <t>143260</t>
  </si>
  <si>
    <t>143261</t>
  </si>
  <si>
    <t>Форма № 14-АПК с. 9</t>
  </si>
  <si>
    <t>3. Продукция промышленной переработки:
(стр.143310+ 143320+ 143330+ 143340+ 143350+ 143390)</t>
  </si>
  <si>
    <t>143300</t>
  </si>
  <si>
    <t>143310</t>
  </si>
  <si>
    <t>в том числе: хлеб и хлебобулочные изделия недлительного хранения (со сроком годности менее 5 суток)</t>
  </si>
  <si>
    <t>143311</t>
  </si>
  <si>
    <t>143312</t>
  </si>
  <si>
    <t>сахар (сахар-сырец, сахар белый свекловичный или тростниковый, сироп и сахар кленовые, меласса)</t>
  </si>
  <si>
    <t>143320</t>
  </si>
  <si>
    <t>143321</t>
  </si>
  <si>
    <t>143330</t>
  </si>
  <si>
    <t>в том числе: продукты готовые из мяса, субпродуктов или крови животных, из мяса и субпродуктов птицы</t>
  </si>
  <si>
    <t>143331</t>
  </si>
  <si>
    <t>продукты консервированные из мяса, субпродуктов или крови животных, из мяса и субпродуктов птицы (тыс.усл.банк)</t>
  </si>
  <si>
    <t>143340</t>
  </si>
  <si>
    <t>молоко (кроме сырого и пастеризованного) и молочной продукции (стр.143351+ 143352+ 143353+ 143354+ 143355+ 143356+ 143357+ 143358+ 143359)</t>
  </si>
  <si>
    <t>143350</t>
  </si>
  <si>
    <t>143351</t>
  </si>
  <si>
    <t>143352</t>
  </si>
  <si>
    <t>143353</t>
  </si>
  <si>
    <t>143354</t>
  </si>
  <si>
    <t>143355</t>
  </si>
  <si>
    <t>143356</t>
  </si>
  <si>
    <t>143357</t>
  </si>
  <si>
    <t>143358</t>
  </si>
  <si>
    <t>143359</t>
  </si>
  <si>
    <t>143390</t>
  </si>
  <si>
    <t>СПРАВОЧНО: по продукции первичной и последующей (промышленной) переработки сельскохозяйственного сырья собственного производства</t>
  </si>
  <si>
    <t>143390.1</t>
  </si>
  <si>
    <t>Руководитель</t>
  </si>
  <si>
    <t>(подпись)</t>
  </si>
  <si>
    <t>(расшифровка подписи)</t>
  </si>
  <si>
    <t>Главный бухгалтер</t>
  </si>
  <si>
    <t>(при наличии)</t>
  </si>
  <si>
    <t>за отчетный финансовый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</si>
</sst>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&quot;-&quot;;General"/>
  </numFmts>
  <fonts count="9" x14ac:knownFonts="1">
    <font>
      <sz val="8"/>
      <name val="Arial"/>
    </font>
    <font>
      <sz val="10"/>
      <name val="Times New Roman"/>
    </font>
    <font>
      <b/>
      <sz val="12"/>
      <name val="Times New Roman"/>
    </font>
    <font>
      <b/>
      <sz val="10"/>
      <name val="Times New Roman"/>
    </font>
    <font>
      <b/>
      <sz val="11"/>
      <name val="Times New Roman"/>
    </font>
    <font>
      <i/>
      <sz val="8"/>
      <name val="Times New Roman"/>
    </font>
    <font>
      <sz val="9"/>
      <name val="Times New Roman"/>
    </font>
    <font>
      <sz val="8"/>
      <name val="Times New Roman"/>
    </font>
    <font>
      <i/>
      <sz val="1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C0DCBF"/>
        <bgColor auto="1"/>
      </patternFill>
    </fill>
    <fill>
      <patternFill patternType="solid">
        <fgColor rgb="FFC0DBBF"/>
        <bgColor auto="1"/>
      </patternFill>
    </fill>
    <fill>
      <patternFill patternType="solid">
        <fgColor rgb="FFFFFEBF"/>
        <bgColor auto="1"/>
      </patternFill>
    </fill>
    <fill>
      <patternFill patternType="solid">
        <fgColor rgb="FFFFFFBF"/>
        <bgColor auto="1"/>
      </patternFill>
    </fill>
    <fill>
      <patternFill patternType="solid">
        <fgColor rgb="FFFACC1F"/>
        <bgColor auto="1"/>
      </patternFill>
    </fill>
    <fill>
      <patternFill patternType="solid">
        <fgColor rgb="FFC0DCC0"/>
        <bgColor auto="1"/>
      </patternFill>
    </fill>
    <fill>
      <patternFill patternType="solid">
        <fgColor rgb="FFFFFFC0"/>
        <bgColor auto="1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right" vertical="top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top" wrapText="1"/>
    </xf>
    <xf numFmtId="0" fontId="1" fillId="0" borderId="8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164" fontId="3" fillId="3" borderId="19" xfId="0" applyNumberFormat="1" applyFont="1" applyFill="1" applyBorder="1" applyAlignment="1">
      <alignment horizontal="right" wrapText="1"/>
    </xf>
    <xf numFmtId="0" fontId="1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right" wrapText="1"/>
    </xf>
    <xf numFmtId="0" fontId="1" fillId="0" borderId="2" xfId="0" applyFont="1" applyBorder="1" applyAlignment="1">
      <alignment horizontal="left" vertical="center" wrapText="1" indent="2"/>
    </xf>
    <xf numFmtId="164" fontId="1" fillId="4" borderId="2" xfId="0" applyNumberFormat="1" applyFont="1" applyFill="1" applyBorder="1" applyAlignment="1">
      <alignment horizontal="right" wrapText="1"/>
    </xf>
    <xf numFmtId="164" fontId="1" fillId="4" borderId="6" xfId="0" applyNumberFormat="1" applyFont="1" applyFill="1" applyBorder="1" applyAlignment="1">
      <alignment horizontal="right" wrapText="1"/>
    </xf>
    <xf numFmtId="0" fontId="1" fillId="0" borderId="2" xfId="0" applyFont="1" applyBorder="1" applyAlignment="1">
      <alignment horizontal="left" vertical="center" wrapText="1" indent="4"/>
    </xf>
    <xf numFmtId="164" fontId="1" fillId="5" borderId="2" xfId="0" applyNumberFormat="1" applyFont="1" applyFill="1" applyBorder="1" applyAlignment="1">
      <alignment horizontal="right" wrapText="1"/>
    </xf>
    <xf numFmtId="164" fontId="1" fillId="6" borderId="2" xfId="0" applyNumberFormat="1" applyFont="1" applyFill="1" applyBorder="1" applyAlignment="1">
      <alignment horizontal="right" wrapText="1"/>
    </xf>
    <xf numFmtId="164" fontId="1" fillId="5" borderId="6" xfId="0" applyNumberFormat="1" applyFont="1" applyFill="1" applyBorder="1" applyAlignment="1">
      <alignment horizontal="right" wrapText="1"/>
    </xf>
    <xf numFmtId="0" fontId="1" fillId="7" borderId="2" xfId="0" applyFont="1" applyFill="1" applyBorder="1" applyAlignment="1">
      <alignment horizontal="left" vertical="center" wrapText="1" indent="6"/>
    </xf>
    <xf numFmtId="0" fontId="1" fillId="0" borderId="2" xfId="0" applyFont="1" applyBorder="1" applyAlignment="1">
      <alignment horizontal="left" vertical="center" wrapText="1" indent="6"/>
    </xf>
    <xf numFmtId="164" fontId="1" fillId="5" borderId="21" xfId="0" applyNumberFormat="1" applyFont="1" applyFill="1" applyBorder="1" applyAlignment="1">
      <alignment horizontal="right" wrapText="1"/>
    </xf>
    <xf numFmtId="164" fontId="1" fillId="6" borderId="21" xfId="0" applyNumberFormat="1" applyFont="1" applyFill="1" applyBorder="1" applyAlignment="1">
      <alignment horizontal="right" wrapText="1"/>
    </xf>
    <xf numFmtId="164" fontId="1" fillId="4" borderId="21" xfId="0" applyNumberFormat="1" applyFont="1" applyFill="1" applyBorder="1" applyAlignment="1">
      <alignment horizontal="right" wrapText="1"/>
    </xf>
    <xf numFmtId="164" fontId="1" fillId="5" borderId="11" xfId="0" applyNumberFormat="1" applyFont="1" applyFill="1" applyBorder="1" applyAlignment="1">
      <alignment horizontal="righ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right" vertical="center"/>
    </xf>
    <xf numFmtId="0" fontId="1" fillId="0" borderId="18" xfId="0" applyFont="1" applyBorder="1" applyAlignment="1">
      <alignment horizontal="center" vertical="center" wrapText="1"/>
    </xf>
    <xf numFmtId="164" fontId="1" fillId="4" borderId="19" xfId="0" applyNumberFormat="1" applyFont="1" applyFill="1" applyBorder="1" applyAlignment="1">
      <alignment horizontal="right" wrapText="1"/>
    </xf>
    <xf numFmtId="164" fontId="1" fillId="3" borderId="19" xfId="0" applyNumberFormat="1" applyFont="1" applyFill="1" applyBorder="1" applyAlignment="1">
      <alignment horizontal="right" wrapText="1"/>
    </xf>
    <xf numFmtId="164" fontId="1" fillId="4" borderId="20" xfId="0" applyNumberFormat="1" applyFont="1" applyFill="1" applyBorder="1" applyAlignment="1">
      <alignment horizontal="right" wrapText="1"/>
    </xf>
    <xf numFmtId="0" fontId="1" fillId="7" borderId="2" xfId="0" applyFont="1" applyFill="1" applyBorder="1" applyAlignment="1">
      <alignment horizontal="left" vertical="center" wrapText="1" indent="4"/>
    </xf>
    <xf numFmtId="0" fontId="1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 indent="4"/>
    </xf>
    <xf numFmtId="0" fontId="1" fillId="0" borderId="1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right" wrapText="1"/>
    </xf>
    <xf numFmtId="0" fontId="1" fillId="7" borderId="2" xfId="0" applyFont="1" applyFill="1" applyBorder="1" applyAlignment="1">
      <alignment horizontal="left" vertical="center" wrapText="1" indent="2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15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center" wrapText="1"/>
    </xf>
    <xf numFmtId="164" fontId="1" fillId="8" borderId="6" xfId="0" applyNumberFormat="1" applyFont="1" applyFill="1" applyBorder="1" applyAlignment="1">
      <alignment horizontal="right" wrapText="1"/>
    </xf>
    <xf numFmtId="164" fontId="1" fillId="3" borderId="21" xfId="0" applyNumberFormat="1" applyFont="1" applyFill="1" applyBorder="1" applyAlignment="1">
      <alignment horizontal="right" wrapText="1"/>
    </xf>
    <xf numFmtId="164" fontId="1" fillId="4" borderId="11" xfId="0" applyNumberFormat="1" applyFont="1" applyFill="1" applyBorder="1" applyAlignment="1">
      <alignment horizontal="right" wrapText="1"/>
    </xf>
    <xf numFmtId="164" fontId="1" fillId="5" borderId="19" xfId="0" applyNumberFormat="1" applyFont="1" applyFill="1" applyBorder="1" applyAlignment="1">
      <alignment horizontal="right" wrapText="1"/>
    </xf>
    <xf numFmtId="164" fontId="1" fillId="6" borderId="19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left"/>
    </xf>
    <xf numFmtId="0" fontId="5" fillId="0" borderId="15" xfId="0" applyFont="1" applyBorder="1" applyAlignment="1">
      <alignment horizontal="center" vertical="top" wrapText="1"/>
    </xf>
    <xf numFmtId="164" fontId="1" fillId="9" borderId="2" xfId="0" applyNumberFormat="1" applyFont="1" applyFill="1" applyBorder="1" applyAlignment="1">
      <alignment horizontal="right" wrapText="1"/>
    </xf>
    <xf numFmtId="164" fontId="1" fillId="8" borderId="2" xfId="0" applyNumberFormat="1" applyFont="1" applyFill="1" applyBorder="1" applyAlignment="1">
      <alignment horizontal="right" wrapText="1"/>
    </xf>
    <xf numFmtId="0" fontId="8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2"/>
    </xf>
    <xf numFmtId="164" fontId="1" fillId="4" borderId="2" xfId="0" applyNumberFormat="1" applyFont="1" applyFill="1" applyBorder="1" applyAlignment="1">
      <alignment horizontal="right" wrapText="1"/>
    </xf>
    <xf numFmtId="0" fontId="1" fillId="0" borderId="2" xfId="0" applyFont="1" applyBorder="1" applyAlignment="1">
      <alignment horizontal="left" vertical="center" wrapText="1" indent="4"/>
    </xf>
    <xf numFmtId="164" fontId="1" fillId="5" borderId="2" xfId="0" applyNumberFormat="1" applyFont="1" applyFill="1" applyBorder="1" applyAlignment="1">
      <alignment horizontal="right" wrapText="1"/>
    </xf>
    <xf numFmtId="0" fontId="1" fillId="7" borderId="2" xfId="0" applyFont="1" applyFill="1" applyBorder="1" applyAlignment="1">
      <alignment horizontal="left" vertical="center" wrapText="1" indent="6"/>
    </xf>
    <xf numFmtId="0" fontId="1" fillId="0" borderId="2" xfId="0" applyFont="1" applyBorder="1" applyAlignment="1">
      <alignment horizontal="left" vertical="center" wrapText="1" indent="6"/>
    </xf>
    <xf numFmtId="164" fontId="1" fillId="5" borderId="21" xfId="0" applyNumberFormat="1" applyFont="1" applyFill="1" applyBorder="1" applyAlignment="1">
      <alignment horizontal="right" wrapText="1"/>
    </xf>
    <xf numFmtId="0" fontId="6" fillId="0" borderId="0" xfId="0" applyFont="1" applyAlignment="1">
      <alignment horizontal="left"/>
    </xf>
    <xf numFmtId="164" fontId="1" fillId="4" borderId="19" xfId="0" applyNumberFormat="1" applyFont="1" applyFill="1" applyBorder="1" applyAlignment="1">
      <alignment horizontal="right" wrapText="1"/>
    </xf>
    <xf numFmtId="0" fontId="1" fillId="7" borderId="2" xfId="0" applyFont="1" applyFill="1" applyBorder="1" applyAlignment="1">
      <alignment horizontal="left" vertical="center" wrapText="1" indent="4"/>
    </xf>
    <xf numFmtId="0" fontId="8" fillId="0" borderId="2" xfId="0" applyFont="1" applyBorder="1" applyAlignment="1">
      <alignment horizontal="left" vertical="center" wrapText="1" indent="4"/>
    </xf>
    <xf numFmtId="0" fontId="1" fillId="7" borderId="2" xfId="0" applyFont="1" applyFill="1" applyBorder="1" applyAlignment="1">
      <alignment horizontal="left" vertical="center" wrapText="1" indent="2"/>
    </xf>
    <xf numFmtId="164" fontId="1" fillId="5" borderId="22" xfId="0" applyNumberFormat="1" applyFont="1" applyFill="1" applyBorder="1" applyAlignment="1">
      <alignment horizontal="right" wrapText="1"/>
    </xf>
    <xf numFmtId="0" fontId="1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4" fillId="0" borderId="2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R102"/>
  <sheetViews>
    <sheetView workbookViewId="0">
      <selection activeCell="B4" sqref="B4:L4"/>
    </sheetView>
  </sheetViews>
  <sheetFormatPr defaultColWidth="10.5" defaultRowHeight="11.45" customHeight="1" x14ac:dyDescent="0.2"/>
  <cols>
    <col min="1" max="1" width="0.6640625" style="2" customWidth="1"/>
    <col min="2" max="2" width="49" style="3" customWidth="1"/>
    <col min="3" max="3" width="35" style="3" customWidth="1"/>
    <col min="4" max="4" width="10.83203125" style="3" customWidth="1"/>
    <col min="5" max="9" width="17.5" style="3" customWidth="1"/>
    <col min="10" max="10" width="8.83203125" style="3" customWidth="1"/>
    <col min="11" max="11" width="8.83203125" style="1" customWidth="1"/>
    <col min="12" max="12" width="17.5" style="3" customWidth="1"/>
    <col min="13" max="18" width="17.5" style="1" customWidth="1"/>
  </cols>
  <sheetData>
    <row r="1" spans="1:12" s="4" customFormat="1" ht="3" customHeight="1" x14ac:dyDescent="0.25">
      <c r="A1" s="5" t="s">
        <v>0</v>
      </c>
    </row>
    <row r="2" spans="1:12" s="4" customFormat="1" ht="15.95" customHeight="1" x14ac:dyDescent="0.25">
      <c r="B2" s="75" t="s">
        <v>1</v>
      </c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s="4" customFormat="1" ht="15.95" customHeight="1" x14ac:dyDescent="0.25">
      <c r="B3" s="75" t="s">
        <v>2</v>
      </c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s="4" customFormat="1" ht="15.95" customHeight="1" x14ac:dyDescent="0.25">
      <c r="B4" s="75" t="s">
        <v>466</v>
      </c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12" s="1" customFormat="1" ht="12.95" customHeight="1" x14ac:dyDescent="0.2">
      <c r="H5" s="6"/>
      <c r="I5" s="76" t="s">
        <v>3</v>
      </c>
      <c r="J5" s="76"/>
      <c r="K5" s="76"/>
      <c r="L5" s="76"/>
    </row>
    <row r="6" spans="1:12" s="1" customFormat="1" ht="12.95" customHeight="1" x14ac:dyDescent="0.2">
      <c r="G6" s="77" t="s">
        <v>4</v>
      </c>
      <c r="H6" s="77"/>
      <c r="I6" s="78"/>
      <c r="J6" s="78"/>
      <c r="K6" s="78"/>
      <c r="L6" s="78"/>
    </row>
    <row r="7" spans="1:12" s="1" customFormat="1" ht="12.95" customHeight="1" x14ac:dyDescent="0.2">
      <c r="G7" s="79" t="s">
        <v>5</v>
      </c>
      <c r="H7" s="79"/>
      <c r="I7" s="9" t="s">
        <v>6</v>
      </c>
      <c r="J7" s="80" t="s">
        <v>7</v>
      </c>
      <c r="K7" s="80"/>
      <c r="L7" s="11" t="s">
        <v>8</v>
      </c>
    </row>
    <row r="8" spans="1:12" s="1" customFormat="1" ht="12.95" customHeight="1" x14ac:dyDescent="0.2">
      <c r="B8" s="12" t="s">
        <v>9</v>
      </c>
      <c r="C8" s="81"/>
      <c r="D8" s="81"/>
      <c r="E8" s="81"/>
      <c r="F8" s="81"/>
      <c r="G8" s="81"/>
      <c r="H8" s="13" t="s">
        <v>10</v>
      </c>
      <c r="I8" s="82"/>
      <c r="J8" s="82"/>
      <c r="K8" s="82"/>
      <c r="L8" s="82"/>
    </row>
    <row r="9" spans="1:12" s="1" customFormat="1" ht="12.95" customHeight="1" x14ac:dyDescent="0.2">
      <c r="B9" s="14" t="s">
        <v>11</v>
      </c>
      <c r="H9" s="15" t="s">
        <v>12</v>
      </c>
      <c r="I9" s="82"/>
      <c r="J9" s="82"/>
      <c r="K9" s="82"/>
      <c r="L9" s="82"/>
    </row>
    <row r="10" spans="1:12" s="1" customFormat="1" ht="26.1" customHeight="1" x14ac:dyDescent="0.2">
      <c r="B10" s="12" t="s">
        <v>13</v>
      </c>
      <c r="C10" s="81"/>
      <c r="D10" s="81"/>
      <c r="E10" s="81"/>
      <c r="F10" s="81"/>
      <c r="G10" s="81"/>
      <c r="H10" s="13" t="s">
        <v>14</v>
      </c>
      <c r="I10" s="82"/>
      <c r="J10" s="82"/>
      <c r="K10" s="82"/>
      <c r="L10" s="82"/>
    </row>
    <row r="11" spans="1:12" s="1" customFormat="1" ht="26.1" customHeight="1" x14ac:dyDescent="0.2">
      <c r="B11" s="12" t="s">
        <v>15</v>
      </c>
      <c r="C11" s="81"/>
      <c r="D11" s="81"/>
      <c r="E11" s="81"/>
      <c r="F11" s="81"/>
      <c r="G11" s="81"/>
      <c r="H11" s="16" t="s">
        <v>16</v>
      </c>
      <c r="I11" s="83"/>
      <c r="J11" s="83"/>
      <c r="K11" s="84"/>
      <c r="L11" s="84"/>
    </row>
    <row r="12" spans="1:12" s="1" customFormat="1" ht="18.95" customHeight="1" x14ac:dyDescent="0.2">
      <c r="B12" s="12" t="s">
        <v>17</v>
      </c>
      <c r="C12" s="85" t="s">
        <v>18</v>
      </c>
      <c r="D12" s="85"/>
      <c r="E12" s="85"/>
      <c r="F12" s="85"/>
      <c r="G12" s="85"/>
    </row>
    <row r="13" spans="1:12" s="1" customFormat="1" ht="12.95" customHeight="1" x14ac:dyDescent="0.2"/>
    <row r="14" spans="1:12" s="19" customFormat="1" ht="15" customHeight="1" x14ac:dyDescent="0.2">
      <c r="B14" s="86" t="s">
        <v>19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</row>
    <row r="15" spans="1:12" s="1" customFormat="1" ht="38.1" customHeight="1" x14ac:dyDescent="0.2">
      <c r="A15" s="8"/>
      <c r="B15" s="87" t="s">
        <v>20</v>
      </c>
      <c r="C15" s="87"/>
      <c r="D15" s="87" t="s">
        <v>21</v>
      </c>
      <c r="E15" s="76" t="s">
        <v>22</v>
      </c>
      <c r="F15" s="76"/>
      <c r="G15" s="76" t="s">
        <v>23</v>
      </c>
      <c r="H15" s="76"/>
      <c r="I15" s="87" t="s">
        <v>24</v>
      </c>
      <c r="J15" s="76" t="s">
        <v>25</v>
      </c>
      <c r="K15" s="76"/>
      <c r="L15" s="76"/>
    </row>
    <row r="16" spans="1:12" s="1" customFormat="1" ht="26.1" customHeight="1" x14ac:dyDescent="0.2">
      <c r="A16" s="8"/>
      <c r="B16" s="88"/>
      <c r="C16" s="89"/>
      <c r="D16" s="90"/>
      <c r="E16" s="10" t="s">
        <v>26</v>
      </c>
      <c r="F16" s="10" t="s">
        <v>27</v>
      </c>
      <c r="G16" s="10" t="s">
        <v>26</v>
      </c>
      <c r="H16" s="10" t="s">
        <v>27</v>
      </c>
      <c r="I16" s="90"/>
      <c r="J16" s="76" t="s">
        <v>28</v>
      </c>
      <c r="K16" s="76"/>
      <c r="L16" s="7" t="s">
        <v>29</v>
      </c>
    </row>
    <row r="17" spans="1:12" s="21" customFormat="1" ht="12.95" customHeight="1" x14ac:dyDescent="0.2">
      <c r="A17" s="8"/>
      <c r="B17" s="91" t="s">
        <v>30</v>
      </c>
      <c r="C17" s="91"/>
      <c r="D17" s="22" t="s">
        <v>31</v>
      </c>
      <c r="E17" s="22" t="s">
        <v>32</v>
      </c>
      <c r="F17" s="22" t="s">
        <v>33</v>
      </c>
      <c r="G17" s="22" t="s">
        <v>34</v>
      </c>
      <c r="H17" s="22" t="s">
        <v>35</v>
      </c>
      <c r="I17" s="22" t="s">
        <v>36</v>
      </c>
      <c r="J17" s="91" t="s">
        <v>37</v>
      </c>
      <c r="K17" s="91"/>
      <c r="L17" s="22" t="s">
        <v>38</v>
      </c>
    </row>
    <row r="18" spans="1:12" s="23" customFormat="1" ht="12.95" customHeight="1" x14ac:dyDescent="0.2">
      <c r="A18" s="8"/>
      <c r="B18" s="92" t="s">
        <v>39</v>
      </c>
      <c r="C18" s="92"/>
      <c r="D18" s="25" t="s">
        <v>40</v>
      </c>
      <c r="E18" s="26" t="s">
        <v>41</v>
      </c>
      <c r="F18" s="26" t="s">
        <v>41</v>
      </c>
      <c r="G18" s="27">
        <f>IF(G19="-",0,G19) + IF(G71="-",0,G71) + IF(G91="-",0,G91)</f>
        <v>0</v>
      </c>
      <c r="H18" s="27">
        <f>IF(H19="-",0,H19) + IF(H71="-",0,H71) + IF(H91="-",0,H91) + IF(H102="-",0,H102)</f>
        <v>0</v>
      </c>
      <c r="I18" s="26" t="s">
        <v>41</v>
      </c>
      <c r="J18" s="93" t="s">
        <v>41</v>
      </c>
      <c r="K18" s="93"/>
      <c r="L18" s="28" t="s">
        <v>41</v>
      </c>
    </row>
    <row r="19" spans="1:12" s="23" customFormat="1" ht="26.1" customHeight="1" x14ac:dyDescent="0.2">
      <c r="A19" s="8"/>
      <c r="B19" s="92" t="s">
        <v>42</v>
      </c>
      <c r="C19" s="92"/>
      <c r="D19" s="29" t="s">
        <v>43</v>
      </c>
      <c r="E19" s="10" t="s">
        <v>41</v>
      </c>
      <c r="F19" s="10" t="s">
        <v>41</v>
      </c>
      <c r="G19" s="30">
        <f>IF(G20="-",0,G20) + IF(G32="-",0,G32) + IF(G33="-",0,G33) + IF(G46="-",0,G46) + IF(G53="-",0,G53) + IF(G59="-",0,G59) + IF(G60="-",0,G60) + IF(G70="-",0,G70)</f>
        <v>0</v>
      </c>
      <c r="H19" s="30">
        <f>IF(H20="-",0,H20) + IF(H32="-",0,H32) + IF(H33="-",0,H33) + IF(H46="-",0,H46) + IF(H53="-",0,H53) + IF(H59="-",0,H59) + IF(H60="-",0,H60) + IF(H70="-",0,H70)</f>
        <v>0</v>
      </c>
      <c r="I19" s="10" t="s">
        <v>41</v>
      </c>
      <c r="J19" s="80" t="s">
        <v>41</v>
      </c>
      <c r="K19" s="80"/>
      <c r="L19" s="11" t="s">
        <v>41</v>
      </c>
    </row>
    <row r="20" spans="1:12" s="1" customFormat="1" ht="26.1" customHeight="1" x14ac:dyDescent="0.2">
      <c r="A20" s="8"/>
      <c r="B20" s="94" t="s">
        <v>44</v>
      </c>
      <c r="C20" s="94"/>
      <c r="D20" s="9" t="s">
        <v>45</v>
      </c>
      <c r="E20" s="32">
        <f>IF(E21="-",0,E21) + IF(E24="-",0,E24) + IF(E25="-",0,E25) + IF(E26="-",0,E26) + IF(E27="-",0,E27) + IF(E28="-",0,E28) + IF(E30="-",0,E30) + IF(E31="-",0,E31)</f>
        <v>0</v>
      </c>
      <c r="F20" s="32">
        <f>IF(F21="-",0,F21) + IF(F24="-",0,F24) + IF(F25="-",0,F25) + IF(F26="-",0,F26) + IF(F27="-",0,F27) + IF(F28="-",0,F28) + IF(F30="-",0,F30) + IF(F31="-",0,F31)</f>
        <v>0</v>
      </c>
      <c r="G20" s="30">
        <f>IF(G21="-",0,G21) + IF(G24="-",0,G24) + IF(G25="-",0,G25) + IF(G26="-",0,G26) + IF(G27="-",0,G27) + IF(G28="-",0,G28) + IF(G30="-",0,G30) + IF(G31="-",0,G31)</f>
        <v>0</v>
      </c>
      <c r="H20" s="30">
        <f>IF(H21="-",0,H21) + IF(H24="-",0,H24) + IF(H25="-",0,H25) + IF(H26="-",0,H26) + IF(H27="-",0,H27) + IF(H28="-",0,H28) + IF(H30="-",0,H30) + IF(H31="-",0,H31)</f>
        <v>0</v>
      </c>
      <c r="I20" s="32">
        <f t="shared" ref="I20:I37" si="0">IF((IF(F20="-",0,F20))=0,0,(IF(H20="-",0,H20))/(IF(F20="-",0,F20)))</f>
        <v>0</v>
      </c>
      <c r="J20" s="95">
        <f>IF(J21="-",0,J21) + IF(J24="-",0,J24) + IF(J25="-",0,J25) + IF(J26="-",0,J26) + IF(J27="-",0,J27) + IF(J28="-",0,J28) + IF(J30="-",0,J30) + IF(J31="-",0,J31)</f>
        <v>0</v>
      </c>
      <c r="K20" s="95"/>
      <c r="L20" s="33">
        <f>IF(L21="-",0,L21) + IF(L24="-",0,L24) + IF(L25="-",0,L25) + IF(L26="-",0,L26) + IF(L27="-",0,L27) + IF(L28="-",0,L28) + IF(L30="-",0,L30) + IF(L31="-",0,L31)</f>
        <v>0</v>
      </c>
    </row>
    <row r="21" spans="1:12" s="1" customFormat="1" ht="26.1" customHeight="1" x14ac:dyDescent="0.2">
      <c r="A21" s="8"/>
      <c r="B21" s="96" t="s">
        <v>46</v>
      </c>
      <c r="C21" s="96"/>
      <c r="D21" s="9" t="s">
        <v>47</v>
      </c>
      <c r="E21" s="35">
        <v>0</v>
      </c>
      <c r="F21" s="35">
        <v>0</v>
      </c>
      <c r="G21" s="36">
        <v>0</v>
      </c>
      <c r="H21" s="36">
        <v>0</v>
      </c>
      <c r="I21" s="32">
        <f t="shared" si="0"/>
        <v>0</v>
      </c>
      <c r="J21" s="97">
        <v>0</v>
      </c>
      <c r="K21" s="97"/>
      <c r="L21" s="37">
        <v>0</v>
      </c>
    </row>
    <row r="22" spans="1:12" s="1" customFormat="1" ht="12.95" customHeight="1" x14ac:dyDescent="0.2">
      <c r="A22" s="8"/>
      <c r="B22" s="98" t="s">
        <v>48</v>
      </c>
      <c r="C22" s="98"/>
      <c r="D22" s="9" t="s">
        <v>49</v>
      </c>
      <c r="E22" s="35">
        <v>0</v>
      </c>
      <c r="F22" s="35">
        <v>0</v>
      </c>
      <c r="G22" s="36">
        <v>0</v>
      </c>
      <c r="H22" s="36">
        <v>0</v>
      </c>
      <c r="I22" s="32">
        <f t="shared" si="0"/>
        <v>0</v>
      </c>
      <c r="J22" s="97">
        <v>0</v>
      </c>
      <c r="K22" s="97"/>
      <c r="L22" s="37">
        <v>0</v>
      </c>
    </row>
    <row r="23" spans="1:12" s="1" customFormat="1" ht="12.95" customHeight="1" x14ac:dyDescent="0.2">
      <c r="A23" s="8"/>
      <c r="B23" s="99" t="s">
        <v>50</v>
      </c>
      <c r="C23" s="99"/>
      <c r="D23" s="9" t="s">
        <v>51</v>
      </c>
      <c r="E23" s="35">
        <v>0</v>
      </c>
      <c r="F23" s="35">
        <v>0</v>
      </c>
      <c r="G23" s="36">
        <v>0</v>
      </c>
      <c r="H23" s="36">
        <v>0</v>
      </c>
      <c r="I23" s="32">
        <f t="shared" si="0"/>
        <v>0</v>
      </c>
      <c r="J23" s="97">
        <v>0</v>
      </c>
      <c r="K23" s="97"/>
      <c r="L23" s="37">
        <v>0</v>
      </c>
    </row>
    <row r="24" spans="1:12" s="1" customFormat="1" ht="12.95" customHeight="1" x14ac:dyDescent="0.2">
      <c r="A24" s="8"/>
      <c r="B24" s="96" t="s">
        <v>52</v>
      </c>
      <c r="C24" s="96"/>
      <c r="D24" s="9" t="s">
        <v>53</v>
      </c>
      <c r="E24" s="35">
        <v>0</v>
      </c>
      <c r="F24" s="35">
        <v>0</v>
      </c>
      <c r="G24" s="36">
        <v>0</v>
      </c>
      <c r="H24" s="36">
        <v>0</v>
      </c>
      <c r="I24" s="32">
        <f t="shared" si="0"/>
        <v>0</v>
      </c>
      <c r="J24" s="97">
        <v>0</v>
      </c>
      <c r="K24" s="97"/>
      <c r="L24" s="37">
        <v>0</v>
      </c>
    </row>
    <row r="25" spans="1:12" s="1" customFormat="1" ht="12.95" customHeight="1" x14ac:dyDescent="0.2">
      <c r="A25" s="8"/>
      <c r="B25" s="96" t="s">
        <v>54</v>
      </c>
      <c r="C25" s="96"/>
      <c r="D25" s="9" t="s">
        <v>55</v>
      </c>
      <c r="E25" s="35">
        <v>0</v>
      </c>
      <c r="F25" s="35">
        <v>0</v>
      </c>
      <c r="G25" s="36">
        <v>0</v>
      </c>
      <c r="H25" s="36">
        <v>0</v>
      </c>
      <c r="I25" s="32">
        <f t="shared" si="0"/>
        <v>0</v>
      </c>
      <c r="J25" s="97">
        <v>0</v>
      </c>
      <c r="K25" s="97"/>
      <c r="L25" s="37">
        <v>0</v>
      </c>
    </row>
    <row r="26" spans="1:12" s="1" customFormat="1" ht="12.95" customHeight="1" x14ac:dyDescent="0.2">
      <c r="A26" s="8"/>
      <c r="B26" s="96" t="s">
        <v>56</v>
      </c>
      <c r="C26" s="96"/>
      <c r="D26" s="9" t="s">
        <v>57</v>
      </c>
      <c r="E26" s="35">
        <v>0</v>
      </c>
      <c r="F26" s="35">
        <v>0</v>
      </c>
      <c r="G26" s="36">
        <v>0</v>
      </c>
      <c r="H26" s="36">
        <v>0</v>
      </c>
      <c r="I26" s="32">
        <f t="shared" si="0"/>
        <v>0</v>
      </c>
      <c r="J26" s="97">
        <v>0</v>
      </c>
      <c r="K26" s="97"/>
      <c r="L26" s="37">
        <v>0</v>
      </c>
    </row>
    <row r="27" spans="1:12" s="1" customFormat="1" ht="12.95" customHeight="1" x14ac:dyDescent="0.2">
      <c r="A27" s="8"/>
      <c r="B27" s="96" t="s">
        <v>58</v>
      </c>
      <c r="C27" s="96"/>
      <c r="D27" s="9" t="s">
        <v>59</v>
      </c>
      <c r="E27" s="35">
        <v>0</v>
      </c>
      <c r="F27" s="35">
        <v>0</v>
      </c>
      <c r="G27" s="36">
        <v>0</v>
      </c>
      <c r="H27" s="36">
        <v>0</v>
      </c>
      <c r="I27" s="32">
        <f t="shared" si="0"/>
        <v>0</v>
      </c>
      <c r="J27" s="97">
        <v>0</v>
      </c>
      <c r="K27" s="97"/>
      <c r="L27" s="37">
        <v>0</v>
      </c>
    </row>
    <row r="28" spans="1:12" s="1" customFormat="1" ht="12.95" customHeight="1" x14ac:dyDescent="0.2">
      <c r="A28" s="8"/>
      <c r="B28" s="96" t="s">
        <v>60</v>
      </c>
      <c r="C28" s="96"/>
      <c r="D28" s="9" t="s">
        <v>61</v>
      </c>
      <c r="E28" s="35">
        <v>0</v>
      </c>
      <c r="F28" s="35">
        <v>0</v>
      </c>
      <c r="G28" s="36">
        <v>0</v>
      </c>
      <c r="H28" s="36">
        <v>0</v>
      </c>
      <c r="I28" s="32">
        <f t="shared" si="0"/>
        <v>0</v>
      </c>
      <c r="J28" s="97">
        <v>0</v>
      </c>
      <c r="K28" s="97"/>
      <c r="L28" s="37">
        <v>0</v>
      </c>
    </row>
    <row r="29" spans="1:12" s="1" customFormat="1" ht="12.95" customHeight="1" x14ac:dyDescent="0.2">
      <c r="A29" s="8"/>
      <c r="B29" s="99" t="s">
        <v>62</v>
      </c>
      <c r="C29" s="99"/>
      <c r="D29" s="9" t="s">
        <v>63</v>
      </c>
      <c r="E29" s="35">
        <v>0</v>
      </c>
      <c r="F29" s="35">
        <v>0</v>
      </c>
      <c r="G29" s="36">
        <v>0</v>
      </c>
      <c r="H29" s="36">
        <v>0</v>
      </c>
      <c r="I29" s="32">
        <f t="shared" si="0"/>
        <v>0</v>
      </c>
      <c r="J29" s="97">
        <v>0</v>
      </c>
      <c r="K29" s="97"/>
      <c r="L29" s="37">
        <v>0</v>
      </c>
    </row>
    <row r="30" spans="1:12" s="1" customFormat="1" ht="12.95" customHeight="1" x14ac:dyDescent="0.2">
      <c r="A30" s="8"/>
      <c r="B30" s="96" t="s">
        <v>64</v>
      </c>
      <c r="C30" s="96"/>
      <c r="D30" s="9" t="s">
        <v>65</v>
      </c>
      <c r="E30" s="35">
        <v>0</v>
      </c>
      <c r="F30" s="35">
        <v>0</v>
      </c>
      <c r="G30" s="36">
        <v>0</v>
      </c>
      <c r="H30" s="36">
        <v>0</v>
      </c>
      <c r="I30" s="32">
        <f t="shared" si="0"/>
        <v>0</v>
      </c>
      <c r="J30" s="97">
        <v>0</v>
      </c>
      <c r="K30" s="97"/>
      <c r="L30" s="37">
        <v>0</v>
      </c>
    </row>
    <row r="31" spans="1:12" s="1" customFormat="1" ht="12.95" customHeight="1" x14ac:dyDescent="0.2">
      <c r="A31" s="8"/>
      <c r="B31" s="96" t="s">
        <v>66</v>
      </c>
      <c r="C31" s="96"/>
      <c r="D31" s="9" t="s">
        <v>67</v>
      </c>
      <c r="E31" s="35">
        <v>0</v>
      </c>
      <c r="F31" s="35">
        <v>0</v>
      </c>
      <c r="G31" s="36">
        <v>0</v>
      </c>
      <c r="H31" s="36">
        <v>0</v>
      </c>
      <c r="I31" s="32">
        <f t="shared" si="0"/>
        <v>0</v>
      </c>
      <c r="J31" s="97">
        <v>0</v>
      </c>
      <c r="K31" s="97"/>
      <c r="L31" s="37">
        <v>0</v>
      </c>
    </row>
    <row r="32" spans="1:12" s="1" customFormat="1" ht="12.95" customHeight="1" x14ac:dyDescent="0.2">
      <c r="A32" s="8"/>
      <c r="B32" s="94" t="s">
        <v>68</v>
      </c>
      <c r="C32" s="94"/>
      <c r="D32" s="9" t="s">
        <v>69</v>
      </c>
      <c r="E32" s="35">
        <v>0</v>
      </c>
      <c r="F32" s="35">
        <v>0</v>
      </c>
      <c r="G32" s="36">
        <v>0</v>
      </c>
      <c r="H32" s="36">
        <v>0</v>
      </c>
      <c r="I32" s="32">
        <f t="shared" si="0"/>
        <v>0</v>
      </c>
      <c r="J32" s="97">
        <v>0</v>
      </c>
      <c r="K32" s="97"/>
      <c r="L32" s="37">
        <v>0</v>
      </c>
    </row>
    <row r="33" spans="1:12" s="1" customFormat="1" ht="26.1" customHeight="1" x14ac:dyDescent="0.2">
      <c r="A33" s="8"/>
      <c r="B33" s="94" t="s">
        <v>70</v>
      </c>
      <c r="C33" s="94"/>
      <c r="D33" s="9" t="s">
        <v>71</v>
      </c>
      <c r="E33" s="32">
        <f>IF(E34="-",0,E34) + IF(E35="-",0,E35) + IF(E36="-",0,E36) + IF(E37="-",0,E37)</f>
        <v>0</v>
      </c>
      <c r="F33" s="32">
        <f>IF(F34="-",0,F34) + IF(F35="-",0,F35) + IF(F36="-",0,F36) + IF(F37="-",0,F37)</f>
        <v>0</v>
      </c>
      <c r="G33" s="30">
        <f>IF(G34="-",0,G34) + IF(G35="-",0,G35) + IF(G36="-",0,G36) + IF(G37="-",0,G37)</f>
        <v>0</v>
      </c>
      <c r="H33" s="30">
        <f>IF(H34="-",0,H34) + IF(H35="-",0,H35) + IF(H36="-",0,H36) + IF(H37="-",0,H37)</f>
        <v>0</v>
      </c>
      <c r="I33" s="32">
        <f t="shared" si="0"/>
        <v>0</v>
      </c>
      <c r="J33" s="95">
        <f>IF(J34="-",0,J34) + IF(J35="-",0,J35) + IF(J36="-",0,J36) + IF(J37="-",0,J37)</f>
        <v>0</v>
      </c>
      <c r="K33" s="95"/>
      <c r="L33" s="33">
        <f>IF(L34="-",0,L34) + IF(L35="-",0,L35) + IF(L36="-",0,L36) + IF(L37="-",0,L37)</f>
        <v>0</v>
      </c>
    </row>
    <row r="34" spans="1:12" s="1" customFormat="1" ht="26.1" customHeight="1" x14ac:dyDescent="0.2">
      <c r="A34" s="8"/>
      <c r="B34" s="96" t="s">
        <v>72</v>
      </c>
      <c r="C34" s="96"/>
      <c r="D34" s="9" t="s">
        <v>73</v>
      </c>
      <c r="E34" s="35">
        <v>0</v>
      </c>
      <c r="F34" s="35">
        <v>0</v>
      </c>
      <c r="G34" s="36">
        <v>0</v>
      </c>
      <c r="H34" s="36">
        <v>0</v>
      </c>
      <c r="I34" s="32">
        <f t="shared" si="0"/>
        <v>0</v>
      </c>
      <c r="J34" s="97">
        <v>0</v>
      </c>
      <c r="K34" s="97"/>
      <c r="L34" s="37">
        <v>0</v>
      </c>
    </row>
    <row r="35" spans="1:12" s="1" customFormat="1" ht="12.95" customHeight="1" x14ac:dyDescent="0.2">
      <c r="A35" s="8"/>
      <c r="B35" s="96" t="s">
        <v>74</v>
      </c>
      <c r="C35" s="96"/>
      <c r="D35" s="9" t="s">
        <v>75</v>
      </c>
      <c r="E35" s="35">
        <v>0</v>
      </c>
      <c r="F35" s="35">
        <v>0</v>
      </c>
      <c r="G35" s="36">
        <v>0</v>
      </c>
      <c r="H35" s="36">
        <v>0</v>
      </c>
      <c r="I35" s="32">
        <f t="shared" si="0"/>
        <v>0</v>
      </c>
      <c r="J35" s="97">
        <v>0</v>
      </c>
      <c r="K35" s="97"/>
      <c r="L35" s="37">
        <v>0</v>
      </c>
    </row>
    <row r="36" spans="1:12" s="1" customFormat="1" ht="12.95" customHeight="1" x14ac:dyDescent="0.2">
      <c r="A36" s="8"/>
      <c r="B36" s="96" t="s">
        <v>76</v>
      </c>
      <c r="C36" s="96"/>
      <c r="D36" s="9" t="s">
        <v>77</v>
      </c>
      <c r="E36" s="35">
        <v>0</v>
      </c>
      <c r="F36" s="35">
        <v>0</v>
      </c>
      <c r="G36" s="36">
        <v>0</v>
      </c>
      <c r="H36" s="36">
        <v>0</v>
      </c>
      <c r="I36" s="32">
        <f t="shared" si="0"/>
        <v>0</v>
      </c>
      <c r="J36" s="97">
        <v>0</v>
      </c>
      <c r="K36" s="97"/>
      <c r="L36" s="37">
        <v>0</v>
      </c>
    </row>
    <row r="37" spans="1:12" s="1" customFormat="1" ht="12.95" customHeight="1" x14ac:dyDescent="0.2">
      <c r="A37" s="8"/>
      <c r="B37" s="96" t="s">
        <v>78</v>
      </c>
      <c r="C37" s="96"/>
      <c r="D37" s="17" t="s">
        <v>79</v>
      </c>
      <c r="E37" s="40">
        <v>0</v>
      </c>
      <c r="F37" s="40">
        <v>0</v>
      </c>
      <c r="G37" s="41">
        <v>0</v>
      </c>
      <c r="H37" s="41">
        <v>0</v>
      </c>
      <c r="I37" s="42">
        <f t="shared" si="0"/>
        <v>0</v>
      </c>
      <c r="J37" s="100">
        <v>0</v>
      </c>
      <c r="K37" s="100"/>
      <c r="L37" s="43">
        <v>0</v>
      </c>
    </row>
    <row r="38" spans="1:12" s="44" customFormat="1" ht="12.95" customHeight="1" x14ac:dyDescent="0.2">
      <c r="B38" s="101" t="s">
        <v>80</v>
      </c>
      <c r="C38" s="101"/>
      <c r="D38" s="101"/>
      <c r="E38" s="101"/>
      <c r="F38" s="101"/>
      <c r="G38" s="101"/>
      <c r="H38" s="101"/>
      <c r="I38" s="101"/>
      <c r="J38" s="101"/>
      <c r="K38" s="101"/>
      <c r="L38" s="101"/>
    </row>
    <row r="39" spans="1:12" s="44" customFormat="1" ht="12.95" customHeight="1" x14ac:dyDescent="0.2">
      <c r="B39" s="101" t="s">
        <v>81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</row>
    <row r="40" spans="1:12" s="44" customFormat="1" ht="12.95" customHeight="1" x14ac:dyDescent="0.2">
      <c r="B40" s="101" t="s">
        <v>82</v>
      </c>
      <c r="C40" s="101"/>
      <c r="D40" s="101"/>
      <c r="E40" s="101"/>
      <c r="F40" s="101"/>
      <c r="G40" s="101"/>
      <c r="H40" s="101"/>
      <c r="I40" s="101"/>
      <c r="J40" s="101"/>
      <c r="K40" s="101"/>
      <c r="L40" s="101"/>
    </row>
    <row r="41" spans="1:12" s="44" customFormat="1" ht="12.95" customHeight="1" x14ac:dyDescent="0.2">
      <c r="B41" s="101" t="s">
        <v>83</v>
      </c>
      <c r="C41" s="101"/>
      <c r="D41" s="101"/>
      <c r="E41" s="101"/>
      <c r="F41" s="101"/>
      <c r="G41" s="101"/>
      <c r="H41" s="101"/>
      <c r="I41" s="101"/>
      <c r="J41" s="101"/>
      <c r="K41" s="101"/>
      <c r="L41" s="101"/>
    </row>
    <row r="42" spans="1:12" s="46" customFormat="1" ht="12.95" customHeight="1" x14ac:dyDescent="0.2">
      <c r="L42" s="47" t="s">
        <v>84</v>
      </c>
    </row>
    <row r="43" spans="1:12" s="1" customFormat="1" ht="38.1" customHeight="1" x14ac:dyDescent="0.2">
      <c r="A43" s="8"/>
      <c r="B43" s="87" t="s">
        <v>20</v>
      </c>
      <c r="C43" s="87"/>
      <c r="D43" s="87" t="s">
        <v>21</v>
      </c>
      <c r="E43" s="76" t="s">
        <v>22</v>
      </c>
      <c r="F43" s="76"/>
      <c r="G43" s="76" t="s">
        <v>23</v>
      </c>
      <c r="H43" s="76"/>
      <c r="I43" s="87" t="s">
        <v>24</v>
      </c>
      <c r="J43" s="76" t="s">
        <v>25</v>
      </c>
      <c r="K43" s="76"/>
      <c r="L43" s="76"/>
    </row>
    <row r="44" spans="1:12" s="1" customFormat="1" ht="26.1" customHeight="1" x14ac:dyDescent="0.2">
      <c r="A44" s="8"/>
      <c r="B44" s="88"/>
      <c r="C44" s="89"/>
      <c r="D44" s="90"/>
      <c r="E44" s="10" t="s">
        <v>26</v>
      </c>
      <c r="F44" s="10" t="s">
        <v>27</v>
      </c>
      <c r="G44" s="10" t="s">
        <v>26</v>
      </c>
      <c r="H44" s="10" t="s">
        <v>27</v>
      </c>
      <c r="I44" s="90"/>
      <c r="J44" s="76" t="s">
        <v>28</v>
      </c>
      <c r="K44" s="76"/>
      <c r="L44" s="7" t="s">
        <v>29</v>
      </c>
    </row>
    <row r="45" spans="1:12" s="21" customFormat="1" ht="12.95" customHeight="1" x14ac:dyDescent="0.2">
      <c r="A45" s="8"/>
      <c r="B45" s="91" t="s">
        <v>30</v>
      </c>
      <c r="C45" s="91"/>
      <c r="D45" s="22" t="s">
        <v>31</v>
      </c>
      <c r="E45" s="22" t="s">
        <v>32</v>
      </c>
      <c r="F45" s="22" t="s">
        <v>33</v>
      </c>
      <c r="G45" s="22" t="s">
        <v>34</v>
      </c>
      <c r="H45" s="22" t="s">
        <v>35</v>
      </c>
      <c r="I45" s="22" t="s">
        <v>36</v>
      </c>
      <c r="J45" s="91" t="s">
        <v>37</v>
      </c>
      <c r="K45" s="91"/>
      <c r="L45" s="22" t="s">
        <v>38</v>
      </c>
    </row>
    <row r="46" spans="1:12" s="1" customFormat="1" ht="26.1" customHeight="1" x14ac:dyDescent="0.2">
      <c r="A46" s="8"/>
      <c r="B46" s="94" t="s">
        <v>85</v>
      </c>
      <c r="C46" s="94"/>
      <c r="D46" s="48" t="s">
        <v>86</v>
      </c>
      <c r="E46" s="49">
        <f>IF(E47="-",0,E47) + IF(E48="-",0,E48) + IF(E49="-",0,E49) + IF(E50="-",0,E50) + IF(E51="-",0,E51) + IF(E52="-",0,E52)</f>
        <v>0</v>
      </c>
      <c r="F46" s="49">
        <f>IF(F47="-",0,F47) + IF(F48="-",0,F48) + IF(F49="-",0,F49) + IF(F50="-",0,F50) + IF(F51="-",0,F51) + IF(F52="-",0,F52)</f>
        <v>0</v>
      </c>
      <c r="G46" s="50">
        <f>IF(G47="-",0,G47) + IF(G48="-",0,G48) + IF(G49="-",0,G49) + IF(G50="-",0,G50) + IF(G51="-",0,G51) + IF(G52="-",0,G52)</f>
        <v>0</v>
      </c>
      <c r="H46" s="50">
        <f>IF(H47="-",0,H47) + IF(H48="-",0,H48) + IF(H49="-",0,H49) + IF(H50="-",0,H50) + IF(H51="-",0,H51) + IF(H52="-",0,H52)</f>
        <v>0</v>
      </c>
      <c r="I46" s="49">
        <f t="shared" ref="I46:I69" si="1">IF((IF(F46="-",0,F46))=0,0,(IF(H46="-",0,H46))/(IF(F46="-",0,F46)))</f>
        <v>0</v>
      </c>
      <c r="J46" s="102">
        <f>IF(J47="-",0,J47) + IF(J48="-",0,J48) + IF(J49="-",0,J49) + IF(J50="-",0,J50) + IF(J51="-",0,J51) + IF(J52="-",0,J52)</f>
        <v>0</v>
      </c>
      <c r="K46" s="102"/>
      <c r="L46" s="51">
        <f>IF(L47="-",0,L47) + IF(L48="-",0,L48) + IF(L49="-",0,L49) + IF(L50="-",0,L50) + IF(L51="-",0,L51) + IF(L52="-",0,L52)</f>
        <v>0</v>
      </c>
    </row>
    <row r="47" spans="1:12" s="1" customFormat="1" ht="26.1" customHeight="1" x14ac:dyDescent="0.2">
      <c r="A47" s="8"/>
      <c r="B47" s="96" t="s">
        <v>87</v>
      </c>
      <c r="C47" s="96"/>
      <c r="D47" s="9" t="s">
        <v>88</v>
      </c>
      <c r="E47" s="35">
        <v>0</v>
      </c>
      <c r="F47" s="35">
        <v>0</v>
      </c>
      <c r="G47" s="36">
        <v>0</v>
      </c>
      <c r="H47" s="36">
        <v>0</v>
      </c>
      <c r="I47" s="32">
        <f t="shared" si="1"/>
        <v>0</v>
      </c>
      <c r="J47" s="97">
        <v>0</v>
      </c>
      <c r="K47" s="97"/>
      <c r="L47" s="37">
        <v>0</v>
      </c>
    </row>
    <row r="48" spans="1:12" s="1" customFormat="1" ht="12.95" customHeight="1" x14ac:dyDescent="0.2">
      <c r="A48" s="8"/>
      <c r="B48" s="96" t="s">
        <v>89</v>
      </c>
      <c r="C48" s="96"/>
      <c r="D48" s="9" t="s">
        <v>90</v>
      </c>
      <c r="E48" s="35">
        <v>0</v>
      </c>
      <c r="F48" s="35">
        <v>0</v>
      </c>
      <c r="G48" s="36">
        <v>0</v>
      </c>
      <c r="H48" s="36">
        <v>0</v>
      </c>
      <c r="I48" s="32">
        <f t="shared" si="1"/>
        <v>0</v>
      </c>
      <c r="J48" s="97">
        <v>0</v>
      </c>
      <c r="K48" s="97"/>
      <c r="L48" s="37">
        <v>0</v>
      </c>
    </row>
    <row r="49" spans="1:12" s="1" customFormat="1" ht="12.95" customHeight="1" x14ac:dyDescent="0.2">
      <c r="A49" s="8"/>
      <c r="B49" s="96" t="s">
        <v>91</v>
      </c>
      <c r="C49" s="96"/>
      <c r="D49" s="9" t="s">
        <v>92</v>
      </c>
      <c r="E49" s="35">
        <v>0</v>
      </c>
      <c r="F49" s="35">
        <v>0</v>
      </c>
      <c r="G49" s="36">
        <v>0</v>
      </c>
      <c r="H49" s="36">
        <v>0</v>
      </c>
      <c r="I49" s="32">
        <f t="shared" si="1"/>
        <v>0</v>
      </c>
      <c r="J49" s="97">
        <v>0</v>
      </c>
      <c r="K49" s="97"/>
      <c r="L49" s="37">
        <v>0</v>
      </c>
    </row>
    <row r="50" spans="1:12" s="1" customFormat="1" ht="12.95" customHeight="1" x14ac:dyDescent="0.2">
      <c r="A50" s="8"/>
      <c r="B50" s="96" t="s">
        <v>93</v>
      </c>
      <c r="C50" s="96"/>
      <c r="D50" s="9" t="s">
        <v>94</v>
      </c>
      <c r="E50" s="35">
        <v>0</v>
      </c>
      <c r="F50" s="35">
        <v>0</v>
      </c>
      <c r="G50" s="36">
        <v>0</v>
      </c>
      <c r="H50" s="36">
        <v>0</v>
      </c>
      <c r="I50" s="32">
        <f t="shared" si="1"/>
        <v>0</v>
      </c>
      <c r="J50" s="97">
        <v>0</v>
      </c>
      <c r="K50" s="97"/>
      <c r="L50" s="37">
        <v>0</v>
      </c>
    </row>
    <row r="51" spans="1:12" s="1" customFormat="1" ht="12.95" customHeight="1" x14ac:dyDescent="0.2">
      <c r="A51" s="8"/>
      <c r="B51" s="96" t="s">
        <v>95</v>
      </c>
      <c r="C51" s="96"/>
      <c r="D51" s="9" t="s">
        <v>96</v>
      </c>
      <c r="E51" s="35">
        <v>0</v>
      </c>
      <c r="F51" s="35">
        <v>0</v>
      </c>
      <c r="G51" s="36">
        <v>0</v>
      </c>
      <c r="H51" s="36">
        <v>0</v>
      </c>
      <c r="I51" s="32">
        <f t="shared" si="1"/>
        <v>0</v>
      </c>
      <c r="J51" s="97">
        <v>0</v>
      </c>
      <c r="K51" s="97"/>
      <c r="L51" s="37">
        <v>0</v>
      </c>
    </row>
    <row r="52" spans="1:12" s="1" customFormat="1" ht="12.95" customHeight="1" x14ac:dyDescent="0.2">
      <c r="A52" s="8"/>
      <c r="B52" s="96" t="s">
        <v>97</v>
      </c>
      <c r="C52" s="96"/>
      <c r="D52" s="9" t="s">
        <v>98</v>
      </c>
      <c r="E52" s="35">
        <v>0</v>
      </c>
      <c r="F52" s="35">
        <v>0</v>
      </c>
      <c r="G52" s="36">
        <v>0</v>
      </c>
      <c r="H52" s="36">
        <v>0</v>
      </c>
      <c r="I52" s="32">
        <f t="shared" si="1"/>
        <v>0</v>
      </c>
      <c r="J52" s="97">
        <v>0</v>
      </c>
      <c r="K52" s="97"/>
      <c r="L52" s="37">
        <v>0</v>
      </c>
    </row>
    <row r="53" spans="1:12" s="1" customFormat="1" ht="26.1" customHeight="1" x14ac:dyDescent="0.2">
      <c r="A53" s="8"/>
      <c r="B53" s="94" t="s">
        <v>99</v>
      </c>
      <c r="C53" s="94"/>
      <c r="D53" s="9" t="s">
        <v>100</v>
      </c>
      <c r="E53" s="32">
        <f>IF(E54="-",0,E54) + IF(E55="-",0,E55) + IF(E56="-",0,E56) + IF(E57="-",0,E57) + IF(E58="-",0,E58)</f>
        <v>0</v>
      </c>
      <c r="F53" s="32">
        <f>IF(F54="-",0,F54) + IF(F55="-",0,F55) + IF(F56="-",0,F56) + IF(F57="-",0,F57) + IF(F58="-",0,F58)</f>
        <v>0</v>
      </c>
      <c r="G53" s="30">
        <f>IF(G54="-",0,G54) + IF(G55="-",0,G55) + IF(G56="-",0,G56) + IF(G57="-",0,G57) + IF(G58="-",0,G58)</f>
        <v>0</v>
      </c>
      <c r="H53" s="30">
        <f>IF(H54="-",0,H54) + IF(H55="-",0,H55) + IF(H56="-",0,H56) + IF(H57="-",0,H57) + IF(H58="-",0,H58)</f>
        <v>0</v>
      </c>
      <c r="I53" s="32">
        <f t="shared" si="1"/>
        <v>0</v>
      </c>
      <c r="J53" s="95">
        <f>IF(J54="-",0,J54) + IF(J55="-",0,J55) + IF(J56="-",0,J56) + IF(J57="-",0,J57) + IF(J58="-",0,J58)</f>
        <v>0</v>
      </c>
      <c r="K53" s="95"/>
      <c r="L53" s="33">
        <f>IF(L54="-",0,L54) + IF(L55="-",0,L55) + IF(L56="-",0,L56) + IF(L57="-",0,L57) + IF(L58="-",0,L58)</f>
        <v>0</v>
      </c>
    </row>
    <row r="54" spans="1:12" s="1" customFormat="1" ht="26.1" customHeight="1" x14ac:dyDescent="0.2">
      <c r="A54" s="8"/>
      <c r="B54" s="96" t="s">
        <v>101</v>
      </c>
      <c r="C54" s="96"/>
      <c r="D54" s="9" t="s">
        <v>102</v>
      </c>
      <c r="E54" s="35">
        <v>0</v>
      </c>
      <c r="F54" s="35">
        <v>0</v>
      </c>
      <c r="G54" s="36">
        <v>0</v>
      </c>
      <c r="H54" s="36">
        <v>0</v>
      </c>
      <c r="I54" s="32">
        <f t="shared" si="1"/>
        <v>0</v>
      </c>
      <c r="J54" s="97">
        <v>0</v>
      </c>
      <c r="K54" s="97"/>
      <c r="L54" s="37">
        <v>0</v>
      </c>
    </row>
    <row r="55" spans="1:12" s="1" customFormat="1" ht="12.95" customHeight="1" x14ac:dyDescent="0.2">
      <c r="A55" s="8"/>
      <c r="B55" s="96" t="s">
        <v>103</v>
      </c>
      <c r="C55" s="96"/>
      <c r="D55" s="9" t="s">
        <v>104</v>
      </c>
      <c r="E55" s="35">
        <v>0</v>
      </c>
      <c r="F55" s="35">
        <v>0</v>
      </c>
      <c r="G55" s="36">
        <v>0</v>
      </c>
      <c r="H55" s="36">
        <v>0</v>
      </c>
      <c r="I55" s="32">
        <f t="shared" si="1"/>
        <v>0</v>
      </c>
      <c r="J55" s="97">
        <v>0</v>
      </c>
      <c r="K55" s="97"/>
      <c r="L55" s="37">
        <v>0</v>
      </c>
    </row>
    <row r="56" spans="1:12" s="1" customFormat="1" ht="12.95" customHeight="1" x14ac:dyDescent="0.2">
      <c r="A56" s="8"/>
      <c r="B56" s="103" t="s">
        <v>105</v>
      </c>
      <c r="C56" s="103"/>
      <c r="D56" s="9" t="s">
        <v>106</v>
      </c>
      <c r="E56" s="35">
        <v>0</v>
      </c>
      <c r="F56" s="35">
        <v>0</v>
      </c>
      <c r="G56" s="36">
        <v>0</v>
      </c>
      <c r="H56" s="36">
        <v>0</v>
      </c>
      <c r="I56" s="32">
        <f t="shared" si="1"/>
        <v>0</v>
      </c>
      <c r="J56" s="97">
        <v>0</v>
      </c>
      <c r="K56" s="97"/>
      <c r="L56" s="37">
        <v>0</v>
      </c>
    </row>
    <row r="57" spans="1:12" s="1" customFormat="1" ht="12.95" customHeight="1" x14ac:dyDescent="0.2">
      <c r="A57" s="8"/>
      <c r="B57" s="103" t="s">
        <v>107</v>
      </c>
      <c r="C57" s="103"/>
      <c r="D57" s="9" t="s">
        <v>108</v>
      </c>
      <c r="E57" s="35">
        <v>0</v>
      </c>
      <c r="F57" s="35">
        <v>0</v>
      </c>
      <c r="G57" s="36">
        <v>0</v>
      </c>
      <c r="H57" s="36">
        <v>0</v>
      </c>
      <c r="I57" s="32">
        <f t="shared" si="1"/>
        <v>0</v>
      </c>
      <c r="J57" s="97">
        <v>0</v>
      </c>
      <c r="K57" s="97"/>
      <c r="L57" s="37">
        <v>0</v>
      </c>
    </row>
    <row r="58" spans="1:12" s="1" customFormat="1" ht="12.95" customHeight="1" x14ac:dyDescent="0.2">
      <c r="A58" s="8"/>
      <c r="B58" s="96" t="s">
        <v>109</v>
      </c>
      <c r="C58" s="96"/>
      <c r="D58" s="9" t="s">
        <v>110</v>
      </c>
      <c r="E58" s="35">
        <v>0</v>
      </c>
      <c r="F58" s="35">
        <v>0</v>
      </c>
      <c r="G58" s="36">
        <v>0</v>
      </c>
      <c r="H58" s="36">
        <v>0</v>
      </c>
      <c r="I58" s="32">
        <f t="shared" si="1"/>
        <v>0</v>
      </c>
      <c r="J58" s="97">
        <v>0</v>
      </c>
      <c r="K58" s="97"/>
      <c r="L58" s="37">
        <v>0</v>
      </c>
    </row>
    <row r="59" spans="1:12" s="1" customFormat="1" ht="26.1" customHeight="1" x14ac:dyDescent="0.2">
      <c r="A59" s="8"/>
      <c r="B59" s="94" t="s">
        <v>111</v>
      </c>
      <c r="C59" s="94"/>
      <c r="D59" s="9" t="s">
        <v>112</v>
      </c>
      <c r="E59" s="35">
        <v>0</v>
      </c>
      <c r="F59" s="35">
        <v>0</v>
      </c>
      <c r="G59" s="36">
        <v>0</v>
      </c>
      <c r="H59" s="36">
        <v>0</v>
      </c>
      <c r="I59" s="32">
        <f t="shared" si="1"/>
        <v>0</v>
      </c>
      <c r="J59" s="97">
        <v>0</v>
      </c>
      <c r="K59" s="97"/>
      <c r="L59" s="37">
        <v>0</v>
      </c>
    </row>
    <row r="60" spans="1:12" s="1" customFormat="1" ht="26.1" customHeight="1" x14ac:dyDescent="0.2">
      <c r="A60" s="8"/>
      <c r="B60" s="94" t="s">
        <v>113</v>
      </c>
      <c r="C60" s="94"/>
      <c r="D60" s="9" t="s">
        <v>114</v>
      </c>
      <c r="E60" s="32">
        <f>IF(E61="-",0,E61) + IF(E62="-",0,E62) + IF(E63="-",0,E63) + IF(E64="-",0,E64) + IF(E66="-",0,E66) + IF(E68="-",0,E68) + IF(E69="-",0,E69)</f>
        <v>0</v>
      </c>
      <c r="F60" s="32">
        <f>IF(F61="-",0,F61) + IF(F62="-",0,F62) + IF(F63="-",0,F63) + IF(F64="-",0,F64) + IF(F66="-",0,F66) + IF(F68="-",0,F68) + IF(F69="-",0,F69)</f>
        <v>0</v>
      </c>
      <c r="G60" s="30">
        <f>IF(G61="-",0,G61) + IF(G62="-",0,G62) + IF(G63="-",0,G63) + IF(G64="-",0,G64) + IF(G66="-",0,G66) + IF(G68="-",0,G68) + IF(G69="-",0,G69)</f>
        <v>0</v>
      </c>
      <c r="H60" s="30">
        <f>IF(H61="-",0,H61) + IF(H62="-",0,H62) + IF(H63="-",0,H63) + IF(H64="-",0,H64) + IF(H66="-",0,H66) + IF(H68="-",0,H68) + IF(H69="-",0,H69)</f>
        <v>0</v>
      </c>
      <c r="I60" s="32">
        <f t="shared" si="1"/>
        <v>0</v>
      </c>
      <c r="J60" s="95">
        <f>IF(J61="-",0,J61) + IF(J62="-",0,J62) + IF(J63="-",0,J63) + IF(J64="-",0,J64) + IF(J66="-",0,J66) + IF(J68="-",0,J68) + IF(J69="-",0,J69)</f>
        <v>0</v>
      </c>
      <c r="K60" s="95"/>
      <c r="L60" s="33">
        <f>IF(L61="-",0,L61) + IF(L62="-",0,L62) + IF(L63="-",0,L63) + IF(L64="-",0,L64) + IF(L66="-",0,L66) + IF(L68="-",0,L68) + IF(L69="-",0,L69)</f>
        <v>0</v>
      </c>
    </row>
    <row r="61" spans="1:12" s="1" customFormat="1" ht="26.1" customHeight="1" x14ac:dyDescent="0.2">
      <c r="A61" s="8"/>
      <c r="B61" s="96" t="s">
        <v>115</v>
      </c>
      <c r="C61" s="96"/>
      <c r="D61" s="9" t="s">
        <v>116</v>
      </c>
      <c r="E61" s="35">
        <v>0</v>
      </c>
      <c r="F61" s="35">
        <v>0</v>
      </c>
      <c r="G61" s="36">
        <v>0</v>
      </c>
      <c r="H61" s="36">
        <v>0</v>
      </c>
      <c r="I61" s="32">
        <f t="shared" si="1"/>
        <v>0</v>
      </c>
      <c r="J61" s="97">
        <v>0</v>
      </c>
      <c r="K61" s="97"/>
      <c r="L61" s="37">
        <v>0</v>
      </c>
    </row>
    <row r="62" spans="1:12" s="1" customFormat="1" ht="12.95" customHeight="1" x14ac:dyDescent="0.2">
      <c r="A62" s="8"/>
      <c r="B62" s="96" t="s">
        <v>117</v>
      </c>
      <c r="C62" s="96"/>
      <c r="D62" s="9" t="s">
        <v>118</v>
      </c>
      <c r="E62" s="35">
        <v>0</v>
      </c>
      <c r="F62" s="35">
        <v>0</v>
      </c>
      <c r="G62" s="36">
        <v>0</v>
      </c>
      <c r="H62" s="36">
        <v>0</v>
      </c>
      <c r="I62" s="32">
        <f t="shared" si="1"/>
        <v>0</v>
      </c>
      <c r="J62" s="97">
        <v>0</v>
      </c>
      <c r="K62" s="97"/>
      <c r="L62" s="37">
        <v>0</v>
      </c>
    </row>
    <row r="63" spans="1:12" s="1" customFormat="1" ht="12.95" customHeight="1" x14ac:dyDescent="0.2">
      <c r="A63" s="8"/>
      <c r="B63" s="96" t="s">
        <v>119</v>
      </c>
      <c r="C63" s="96"/>
      <c r="D63" s="9" t="s">
        <v>120</v>
      </c>
      <c r="E63" s="35">
        <v>0</v>
      </c>
      <c r="F63" s="35">
        <v>0</v>
      </c>
      <c r="G63" s="36">
        <v>0</v>
      </c>
      <c r="H63" s="36">
        <v>0</v>
      </c>
      <c r="I63" s="32">
        <f t="shared" si="1"/>
        <v>0</v>
      </c>
      <c r="J63" s="97">
        <v>0</v>
      </c>
      <c r="K63" s="97"/>
      <c r="L63" s="37">
        <v>0</v>
      </c>
    </row>
    <row r="64" spans="1:12" s="1" customFormat="1" ht="12.95" customHeight="1" x14ac:dyDescent="0.2">
      <c r="A64" s="8"/>
      <c r="B64" s="96" t="s">
        <v>121</v>
      </c>
      <c r="C64" s="96"/>
      <c r="D64" s="9" t="s">
        <v>122</v>
      </c>
      <c r="E64" s="35">
        <v>0</v>
      </c>
      <c r="F64" s="35">
        <v>0</v>
      </c>
      <c r="G64" s="36">
        <v>0</v>
      </c>
      <c r="H64" s="36">
        <v>0</v>
      </c>
      <c r="I64" s="32">
        <f t="shared" si="1"/>
        <v>0</v>
      </c>
      <c r="J64" s="97">
        <v>0</v>
      </c>
      <c r="K64" s="97"/>
      <c r="L64" s="37">
        <v>0</v>
      </c>
    </row>
    <row r="65" spans="1:12" s="1" customFormat="1" ht="12.95" customHeight="1" x14ac:dyDescent="0.2">
      <c r="A65" s="8"/>
      <c r="B65" s="99" t="s">
        <v>123</v>
      </c>
      <c r="C65" s="99"/>
      <c r="D65" s="9" t="s">
        <v>124</v>
      </c>
      <c r="E65" s="35">
        <v>0</v>
      </c>
      <c r="F65" s="35">
        <v>0</v>
      </c>
      <c r="G65" s="36">
        <v>0</v>
      </c>
      <c r="H65" s="36">
        <v>0</v>
      </c>
      <c r="I65" s="32">
        <f t="shared" si="1"/>
        <v>0</v>
      </c>
      <c r="J65" s="97">
        <v>0</v>
      </c>
      <c r="K65" s="97"/>
      <c r="L65" s="37">
        <v>0</v>
      </c>
    </row>
    <row r="66" spans="1:12" s="1" customFormat="1" ht="12.95" customHeight="1" x14ac:dyDescent="0.2">
      <c r="A66" s="8"/>
      <c r="B66" s="96" t="s">
        <v>125</v>
      </c>
      <c r="C66" s="96"/>
      <c r="D66" s="9" t="s">
        <v>126</v>
      </c>
      <c r="E66" s="35">
        <v>0</v>
      </c>
      <c r="F66" s="35">
        <v>0</v>
      </c>
      <c r="G66" s="36">
        <v>0</v>
      </c>
      <c r="H66" s="36">
        <v>0</v>
      </c>
      <c r="I66" s="32">
        <f t="shared" si="1"/>
        <v>0</v>
      </c>
      <c r="J66" s="97">
        <v>0</v>
      </c>
      <c r="K66" s="97"/>
      <c r="L66" s="37">
        <v>0</v>
      </c>
    </row>
    <row r="67" spans="1:12" s="1" customFormat="1" ht="12.95" customHeight="1" x14ac:dyDescent="0.2">
      <c r="A67" s="8"/>
      <c r="B67" s="99" t="s">
        <v>127</v>
      </c>
      <c r="C67" s="99"/>
      <c r="D67" s="9" t="s">
        <v>128</v>
      </c>
      <c r="E67" s="35">
        <v>0</v>
      </c>
      <c r="F67" s="35">
        <v>0</v>
      </c>
      <c r="G67" s="36">
        <v>0</v>
      </c>
      <c r="H67" s="36">
        <v>0</v>
      </c>
      <c r="I67" s="32">
        <f t="shared" si="1"/>
        <v>0</v>
      </c>
      <c r="J67" s="97">
        <v>0</v>
      </c>
      <c r="K67" s="97"/>
      <c r="L67" s="37">
        <v>0</v>
      </c>
    </row>
    <row r="68" spans="1:12" s="1" customFormat="1" ht="12.95" customHeight="1" x14ac:dyDescent="0.2">
      <c r="A68" s="8"/>
      <c r="B68" s="96" t="s">
        <v>129</v>
      </c>
      <c r="C68" s="96"/>
      <c r="D68" s="9" t="s">
        <v>130</v>
      </c>
      <c r="E68" s="35">
        <v>0</v>
      </c>
      <c r="F68" s="35">
        <v>0</v>
      </c>
      <c r="G68" s="36">
        <v>0</v>
      </c>
      <c r="H68" s="36">
        <v>0</v>
      </c>
      <c r="I68" s="32">
        <f t="shared" si="1"/>
        <v>0</v>
      </c>
      <c r="J68" s="97">
        <v>0</v>
      </c>
      <c r="K68" s="97"/>
      <c r="L68" s="37">
        <v>0</v>
      </c>
    </row>
    <row r="69" spans="1:12" s="1" customFormat="1" ht="12.95" customHeight="1" x14ac:dyDescent="0.2">
      <c r="A69" s="8"/>
      <c r="B69" s="96" t="s">
        <v>131</v>
      </c>
      <c r="C69" s="96"/>
      <c r="D69" s="9" t="s">
        <v>132</v>
      </c>
      <c r="E69" s="35">
        <v>0</v>
      </c>
      <c r="F69" s="35">
        <v>0</v>
      </c>
      <c r="G69" s="36">
        <v>0</v>
      </c>
      <c r="H69" s="36">
        <v>0</v>
      </c>
      <c r="I69" s="32">
        <f t="shared" si="1"/>
        <v>0</v>
      </c>
      <c r="J69" s="97">
        <v>0</v>
      </c>
      <c r="K69" s="97"/>
      <c r="L69" s="37">
        <v>0</v>
      </c>
    </row>
    <row r="70" spans="1:12" s="1" customFormat="1" ht="26.1" customHeight="1" x14ac:dyDescent="0.2">
      <c r="A70" s="8"/>
      <c r="B70" s="94" t="s">
        <v>133</v>
      </c>
      <c r="C70" s="94"/>
      <c r="D70" s="9" t="s">
        <v>134</v>
      </c>
      <c r="E70" s="10" t="s">
        <v>41</v>
      </c>
      <c r="F70" s="10" t="s">
        <v>41</v>
      </c>
      <c r="G70" s="36">
        <v>0</v>
      </c>
      <c r="H70" s="36">
        <v>0</v>
      </c>
      <c r="I70" s="10" t="s">
        <v>41</v>
      </c>
      <c r="J70" s="80" t="s">
        <v>41</v>
      </c>
      <c r="K70" s="80"/>
      <c r="L70" s="11" t="s">
        <v>41</v>
      </c>
    </row>
    <row r="71" spans="1:12" s="23" customFormat="1" ht="26.1" customHeight="1" x14ac:dyDescent="0.2">
      <c r="A71" s="8"/>
      <c r="B71" s="92" t="s">
        <v>135</v>
      </c>
      <c r="C71" s="92"/>
      <c r="D71" s="29" t="s">
        <v>136</v>
      </c>
      <c r="E71" s="10" t="s">
        <v>41</v>
      </c>
      <c r="F71" s="10" t="s">
        <v>41</v>
      </c>
      <c r="G71" s="30">
        <f>IF(G72="-",0,G72) + IF(G79="-",0,G79) + IF(G86="-",0,G86) + IF(G87="-",0,G87) + IF(G89="-",0,G89) + IF(G90="-",0,G90)</f>
        <v>0</v>
      </c>
      <c r="H71" s="30">
        <f>IF(H72="-",0,H72) + IF(H79="-",0,H79) + IF(H86="-",0,H86) + IF(H87="-",0,H87) + IF(H89="-",0,H89) + IF(H90="-",0,H90)</f>
        <v>0</v>
      </c>
      <c r="I71" s="10" t="s">
        <v>41</v>
      </c>
      <c r="J71" s="80" t="s">
        <v>41</v>
      </c>
      <c r="K71" s="80"/>
      <c r="L71" s="11" t="s">
        <v>41</v>
      </c>
    </row>
    <row r="72" spans="1:12" s="1" customFormat="1" ht="12.95" customHeight="1" x14ac:dyDescent="0.2">
      <c r="A72" s="8"/>
      <c r="B72" s="94" t="s">
        <v>137</v>
      </c>
      <c r="C72" s="94"/>
      <c r="D72" s="9" t="s">
        <v>138</v>
      </c>
      <c r="E72" s="35">
        <v>0</v>
      </c>
      <c r="F72" s="35">
        <v>0</v>
      </c>
      <c r="G72" s="36">
        <v>0</v>
      </c>
      <c r="H72" s="36">
        <v>0</v>
      </c>
      <c r="I72" s="32">
        <f>IF((IF(F72="-",0,F72))=0,0,(IF(H72="-",0,H72))/(IF(F72="-",0,F72)))</f>
        <v>0</v>
      </c>
      <c r="J72" s="97">
        <v>0</v>
      </c>
      <c r="K72" s="97"/>
      <c r="L72" s="37">
        <v>0</v>
      </c>
    </row>
    <row r="73" spans="1:12" s="1" customFormat="1" ht="12.95" customHeight="1" x14ac:dyDescent="0.2">
      <c r="A73" s="8"/>
      <c r="B73" s="96" t="s">
        <v>139</v>
      </c>
      <c r="C73" s="96"/>
      <c r="D73" s="53" t="s">
        <v>140</v>
      </c>
      <c r="E73" s="35">
        <v>0</v>
      </c>
      <c r="F73" s="35">
        <v>0</v>
      </c>
      <c r="G73" s="36">
        <v>0</v>
      </c>
      <c r="H73" s="36">
        <v>0</v>
      </c>
      <c r="I73" s="32">
        <f>IF((IF(F73="-",0,F73))=0,0,(IF(H73="-",0,H73))/(IF(F73="-",0,F73)))</f>
        <v>0</v>
      </c>
      <c r="J73" s="97">
        <v>0</v>
      </c>
      <c r="K73" s="97"/>
      <c r="L73" s="37">
        <v>0</v>
      </c>
    </row>
    <row r="74" spans="1:12" s="1" customFormat="1" ht="26.1" customHeight="1" x14ac:dyDescent="0.2">
      <c r="A74" s="8"/>
      <c r="B74" s="104" t="s">
        <v>141</v>
      </c>
      <c r="C74" s="104"/>
      <c r="D74" s="55" t="s">
        <v>142</v>
      </c>
      <c r="E74" s="40">
        <v>0</v>
      </c>
      <c r="F74" s="40">
        <v>0</v>
      </c>
      <c r="G74" s="56" t="s">
        <v>41</v>
      </c>
      <c r="H74" s="56" t="s">
        <v>41</v>
      </c>
      <c r="I74" s="56" t="s">
        <v>41</v>
      </c>
      <c r="J74" s="100">
        <v>0</v>
      </c>
      <c r="K74" s="100"/>
      <c r="L74" s="43">
        <v>0</v>
      </c>
    </row>
    <row r="75" spans="1:12" s="46" customFormat="1" ht="12.95" customHeight="1" x14ac:dyDescent="0.2">
      <c r="L75" s="47" t="s">
        <v>143</v>
      </c>
    </row>
    <row r="76" spans="1:12" s="1" customFormat="1" ht="38.1" customHeight="1" x14ac:dyDescent="0.2">
      <c r="A76" s="8"/>
      <c r="B76" s="87" t="s">
        <v>20</v>
      </c>
      <c r="C76" s="87"/>
      <c r="D76" s="87" t="s">
        <v>21</v>
      </c>
      <c r="E76" s="76" t="s">
        <v>22</v>
      </c>
      <c r="F76" s="76"/>
      <c r="G76" s="76" t="s">
        <v>23</v>
      </c>
      <c r="H76" s="76"/>
      <c r="I76" s="87" t="s">
        <v>24</v>
      </c>
      <c r="J76" s="76" t="s">
        <v>25</v>
      </c>
      <c r="K76" s="76"/>
      <c r="L76" s="76"/>
    </row>
    <row r="77" spans="1:12" s="1" customFormat="1" ht="26.1" customHeight="1" x14ac:dyDescent="0.2">
      <c r="A77" s="8"/>
      <c r="B77" s="88"/>
      <c r="C77" s="89"/>
      <c r="D77" s="90"/>
      <c r="E77" s="10" t="s">
        <v>26</v>
      </c>
      <c r="F77" s="10" t="s">
        <v>27</v>
      </c>
      <c r="G77" s="10" t="s">
        <v>26</v>
      </c>
      <c r="H77" s="10" t="s">
        <v>27</v>
      </c>
      <c r="I77" s="90"/>
      <c r="J77" s="76" t="s">
        <v>28</v>
      </c>
      <c r="K77" s="76"/>
      <c r="L77" s="7" t="s">
        <v>29</v>
      </c>
    </row>
    <row r="78" spans="1:12" s="21" customFormat="1" ht="12.95" customHeight="1" x14ac:dyDescent="0.2">
      <c r="A78" s="8"/>
      <c r="B78" s="91" t="s">
        <v>30</v>
      </c>
      <c r="C78" s="91"/>
      <c r="D78" s="22" t="s">
        <v>31</v>
      </c>
      <c r="E78" s="22" t="s">
        <v>32</v>
      </c>
      <c r="F78" s="22" t="s">
        <v>33</v>
      </c>
      <c r="G78" s="22" t="s">
        <v>34</v>
      </c>
      <c r="H78" s="22" t="s">
        <v>35</v>
      </c>
      <c r="I78" s="22" t="s">
        <v>36</v>
      </c>
      <c r="J78" s="91" t="s">
        <v>37</v>
      </c>
      <c r="K78" s="91"/>
      <c r="L78" s="22" t="s">
        <v>38</v>
      </c>
    </row>
    <row r="79" spans="1:12" s="1" customFormat="1" ht="12.95" customHeight="1" x14ac:dyDescent="0.2">
      <c r="A79" s="8"/>
      <c r="B79" s="94" t="s">
        <v>144</v>
      </c>
      <c r="C79" s="94"/>
      <c r="D79" s="57" t="s">
        <v>145</v>
      </c>
      <c r="E79" s="49">
        <f>IF(E80="-",0,E80) + IF(E82="-",0,E82) + IF(E81="-",0,E81) + IF(E83="-",0,E83) + IF(E84="-",0,E84)</f>
        <v>0</v>
      </c>
      <c r="F79" s="49">
        <f>IF(F80="-",0,F80) + IF(F82="-",0,F82) + IF(F81="-",0,F81) + IF(F83="-",0,F83) + IF(F84="-",0,F84)</f>
        <v>0</v>
      </c>
      <c r="G79" s="50">
        <f>IF(G80="-",0,G80) + IF(G82="-",0,G82) + IF(G81="-",0,G81) + IF(G83="-",0,G83) + IF(G84="-",0,G84)</f>
        <v>0</v>
      </c>
      <c r="H79" s="50">
        <f>IF(H80="-",0,H80) + IF(H82="-",0,H82) + IF(H81="-",0,H81) + IF(H83="-",0,H83) + IF(H84="-",0,H84)</f>
        <v>0</v>
      </c>
      <c r="I79" s="49">
        <f t="shared" ref="I79:I89" si="2">IF((IF(F79="-",0,F79))=0,0,(IF(H79="-",0,H79))/(IF(F79="-",0,F79)))</f>
        <v>0</v>
      </c>
      <c r="J79" s="102">
        <f>IF(J80="-",0,J80) + IF(J82="-",0,J82) + IF(J81="-",0,J81) + IF(J83="-",0,J83) + IF(J84="-",0,J84)</f>
        <v>0</v>
      </c>
      <c r="K79" s="102"/>
      <c r="L79" s="51">
        <f>IF(L80="-",0,L80) + IF(L82="-",0,L82) + IF(L81="-",0,L81) + IF(L83="-",0,L83) + IF(L84="-",0,L84)</f>
        <v>0</v>
      </c>
    </row>
    <row r="80" spans="1:12" s="1" customFormat="1" ht="26.1" customHeight="1" x14ac:dyDescent="0.2">
      <c r="A80" s="8"/>
      <c r="B80" s="96" t="s">
        <v>146</v>
      </c>
      <c r="C80" s="96"/>
      <c r="D80" s="53" t="s">
        <v>147</v>
      </c>
      <c r="E80" s="35">
        <v>0</v>
      </c>
      <c r="F80" s="35">
        <v>0</v>
      </c>
      <c r="G80" s="36">
        <v>0</v>
      </c>
      <c r="H80" s="36">
        <v>0</v>
      </c>
      <c r="I80" s="32">
        <f t="shared" si="2"/>
        <v>0</v>
      </c>
      <c r="J80" s="97">
        <v>0</v>
      </c>
      <c r="K80" s="97"/>
      <c r="L80" s="37">
        <v>0</v>
      </c>
    </row>
    <row r="81" spans="1:12" s="1" customFormat="1" ht="12.95" customHeight="1" x14ac:dyDescent="0.2">
      <c r="A81" s="8"/>
      <c r="B81" s="96" t="s">
        <v>148</v>
      </c>
      <c r="C81" s="96"/>
      <c r="D81" s="53" t="s">
        <v>149</v>
      </c>
      <c r="E81" s="35">
        <v>0</v>
      </c>
      <c r="F81" s="35">
        <v>0</v>
      </c>
      <c r="G81" s="36">
        <v>0</v>
      </c>
      <c r="H81" s="36">
        <v>0</v>
      </c>
      <c r="I81" s="32">
        <f t="shared" si="2"/>
        <v>0</v>
      </c>
      <c r="J81" s="97">
        <v>0</v>
      </c>
      <c r="K81" s="97"/>
      <c r="L81" s="37">
        <v>0</v>
      </c>
    </row>
    <row r="82" spans="1:12" s="1" customFormat="1" ht="12.95" customHeight="1" x14ac:dyDescent="0.2">
      <c r="A82" s="8"/>
      <c r="B82" s="96" t="s">
        <v>150</v>
      </c>
      <c r="C82" s="96"/>
      <c r="D82" s="53" t="s">
        <v>151</v>
      </c>
      <c r="E82" s="35">
        <v>0</v>
      </c>
      <c r="F82" s="35">
        <v>0</v>
      </c>
      <c r="G82" s="36">
        <v>0</v>
      </c>
      <c r="H82" s="36">
        <v>0</v>
      </c>
      <c r="I82" s="32">
        <f t="shared" si="2"/>
        <v>0</v>
      </c>
      <c r="J82" s="97">
        <v>0</v>
      </c>
      <c r="K82" s="97"/>
      <c r="L82" s="37">
        <v>0</v>
      </c>
    </row>
    <row r="83" spans="1:12" s="1" customFormat="1" ht="12.95" customHeight="1" x14ac:dyDescent="0.2">
      <c r="A83" s="8"/>
      <c r="B83" s="96" t="s">
        <v>152</v>
      </c>
      <c r="C83" s="96"/>
      <c r="D83" s="53" t="s">
        <v>153</v>
      </c>
      <c r="E83" s="35">
        <v>0</v>
      </c>
      <c r="F83" s="35">
        <v>0</v>
      </c>
      <c r="G83" s="36">
        <v>0</v>
      </c>
      <c r="H83" s="36">
        <v>0</v>
      </c>
      <c r="I83" s="32">
        <f t="shared" si="2"/>
        <v>0</v>
      </c>
      <c r="J83" s="97">
        <v>0</v>
      </c>
      <c r="K83" s="97"/>
      <c r="L83" s="37">
        <v>0</v>
      </c>
    </row>
    <row r="84" spans="1:12" s="1" customFormat="1" ht="12.95" customHeight="1" x14ac:dyDescent="0.2">
      <c r="A84" s="8"/>
      <c r="B84" s="96" t="s">
        <v>154</v>
      </c>
      <c r="C84" s="96"/>
      <c r="D84" s="53" t="s">
        <v>155</v>
      </c>
      <c r="E84" s="35">
        <v>0</v>
      </c>
      <c r="F84" s="35">
        <v>0</v>
      </c>
      <c r="G84" s="36">
        <v>0</v>
      </c>
      <c r="H84" s="36">
        <v>0</v>
      </c>
      <c r="I84" s="32">
        <f t="shared" si="2"/>
        <v>0</v>
      </c>
      <c r="J84" s="97">
        <v>0</v>
      </c>
      <c r="K84" s="97"/>
      <c r="L84" s="37">
        <v>0</v>
      </c>
    </row>
    <row r="85" spans="1:12" s="1" customFormat="1" ht="12.95" customHeight="1" x14ac:dyDescent="0.2">
      <c r="A85" s="8"/>
      <c r="B85" s="99" t="s">
        <v>156</v>
      </c>
      <c r="C85" s="99"/>
      <c r="D85" s="53" t="s">
        <v>157</v>
      </c>
      <c r="E85" s="35">
        <v>0</v>
      </c>
      <c r="F85" s="35">
        <v>0</v>
      </c>
      <c r="G85" s="36">
        <v>0</v>
      </c>
      <c r="H85" s="36">
        <v>0</v>
      </c>
      <c r="I85" s="32">
        <f t="shared" si="2"/>
        <v>0</v>
      </c>
      <c r="J85" s="97">
        <v>0</v>
      </c>
      <c r="K85" s="97"/>
      <c r="L85" s="37">
        <v>0</v>
      </c>
    </row>
    <row r="86" spans="1:12" s="1" customFormat="1" ht="12.95" customHeight="1" x14ac:dyDescent="0.2">
      <c r="A86" s="8"/>
      <c r="B86" s="94" t="s">
        <v>158</v>
      </c>
      <c r="C86" s="94"/>
      <c r="D86" s="53" t="s">
        <v>159</v>
      </c>
      <c r="E86" s="35">
        <v>0</v>
      </c>
      <c r="F86" s="35">
        <v>0</v>
      </c>
      <c r="G86" s="36">
        <v>0</v>
      </c>
      <c r="H86" s="36">
        <v>0</v>
      </c>
      <c r="I86" s="32">
        <f t="shared" si="2"/>
        <v>0</v>
      </c>
      <c r="J86" s="97">
        <v>0</v>
      </c>
      <c r="K86" s="97"/>
      <c r="L86" s="37">
        <v>0</v>
      </c>
    </row>
    <row r="87" spans="1:12" s="1" customFormat="1" ht="12.95" customHeight="1" x14ac:dyDescent="0.2">
      <c r="A87" s="8"/>
      <c r="B87" s="94" t="s">
        <v>160</v>
      </c>
      <c r="C87" s="94"/>
      <c r="D87" s="53" t="s">
        <v>161</v>
      </c>
      <c r="E87" s="35">
        <v>0</v>
      </c>
      <c r="F87" s="35">
        <v>0</v>
      </c>
      <c r="G87" s="36">
        <v>0</v>
      </c>
      <c r="H87" s="36">
        <v>0</v>
      </c>
      <c r="I87" s="32">
        <f t="shared" si="2"/>
        <v>0</v>
      </c>
      <c r="J87" s="97">
        <v>0</v>
      </c>
      <c r="K87" s="97"/>
      <c r="L87" s="37">
        <v>0</v>
      </c>
    </row>
    <row r="88" spans="1:12" s="1" customFormat="1" ht="12.95" customHeight="1" x14ac:dyDescent="0.2">
      <c r="A88" s="8"/>
      <c r="B88" s="96" t="s">
        <v>162</v>
      </c>
      <c r="C88" s="96"/>
      <c r="D88" s="53" t="s">
        <v>163</v>
      </c>
      <c r="E88" s="35">
        <v>0</v>
      </c>
      <c r="F88" s="35">
        <v>0</v>
      </c>
      <c r="G88" s="36">
        <v>0</v>
      </c>
      <c r="H88" s="36">
        <v>0</v>
      </c>
      <c r="I88" s="32">
        <f t="shared" si="2"/>
        <v>0</v>
      </c>
      <c r="J88" s="97">
        <v>0</v>
      </c>
      <c r="K88" s="97"/>
      <c r="L88" s="37">
        <v>0</v>
      </c>
    </row>
    <row r="89" spans="1:12" s="1" customFormat="1" ht="12.95" customHeight="1" x14ac:dyDescent="0.2">
      <c r="A89" s="8"/>
      <c r="B89" s="94" t="s">
        <v>164</v>
      </c>
      <c r="C89" s="94"/>
      <c r="D89" s="53" t="s">
        <v>165</v>
      </c>
      <c r="E89" s="35">
        <v>0</v>
      </c>
      <c r="F89" s="35">
        <v>0</v>
      </c>
      <c r="G89" s="36">
        <v>0</v>
      </c>
      <c r="H89" s="36">
        <v>0</v>
      </c>
      <c r="I89" s="32">
        <f t="shared" si="2"/>
        <v>0</v>
      </c>
      <c r="J89" s="97">
        <v>0</v>
      </c>
      <c r="K89" s="97"/>
      <c r="L89" s="37">
        <v>0</v>
      </c>
    </row>
    <row r="90" spans="1:12" s="1" customFormat="1" ht="26.1" customHeight="1" x14ac:dyDescent="0.2">
      <c r="A90" s="8"/>
      <c r="B90" s="94" t="s">
        <v>166</v>
      </c>
      <c r="C90" s="94"/>
      <c r="D90" s="9" t="s">
        <v>167</v>
      </c>
      <c r="E90" s="10" t="s">
        <v>41</v>
      </c>
      <c r="F90" s="10" t="s">
        <v>41</v>
      </c>
      <c r="G90" s="36">
        <v>0</v>
      </c>
      <c r="H90" s="36">
        <v>0</v>
      </c>
      <c r="I90" s="10" t="s">
        <v>41</v>
      </c>
      <c r="J90" s="80" t="s">
        <v>41</v>
      </c>
      <c r="K90" s="80"/>
      <c r="L90" s="11" t="s">
        <v>41</v>
      </c>
    </row>
    <row r="91" spans="1:12" s="23" customFormat="1" ht="26.1" customHeight="1" x14ac:dyDescent="0.2">
      <c r="A91" s="8"/>
      <c r="B91" s="92" t="s">
        <v>168</v>
      </c>
      <c r="C91" s="92"/>
      <c r="D91" s="29" t="s">
        <v>169</v>
      </c>
      <c r="E91" s="10" t="s">
        <v>41</v>
      </c>
      <c r="F91" s="10" t="s">
        <v>41</v>
      </c>
      <c r="G91" s="30">
        <f>IF(G92="-",0,G92) + IF(G93="-",0,G93) + IF(G94="-",0,G94) + IF(G95="-",0,G95)</f>
        <v>0</v>
      </c>
      <c r="H91" s="30">
        <f>IF(H92="-",0,H92) + IF(H93="-",0,H93) + IF(H94="-",0,H94) + IF(H95="-",0,H95) + IF(H96="-",0,H96) + IF(H97="-",0,H97)</f>
        <v>0</v>
      </c>
      <c r="I91" s="10" t="s">
        <v>41</v>
      </c>
      <c r="J91" s="80" t="s">
        <v>41</v>
      </c>
      <c r="K91" s="80"/>
      <c r="L91" s="11" t="s">
        <v>41</v>
      </c>
    </row>
    <row r="92" spans="1:12" s="1" customFormat="1" ht="26.1" customHeight="1" x14ac:dyDescent="0.2">
      <c r="A92" s="8"/>
      <c r="B92" s="94" t="s">
        <v>170</v>
      </c>
      <c r="C92" s="94"/>
      <c r="D92" s="53" t="s">
        <v>171</v>
      </c>
      <c r="E92" s="58" t="s">
        <v>172</v>
      </c>
      <c r="F92" s="35">
        <v>0</v>
      </c>
      <c r="G92" s="36">
        <v>0</v>
      </c>
      <c r="H92" s="36">
        <v>0</v>
      </c>
      <c r="I92" s="32">
        <f>IF((IF(F92="-",0,F92))=0,0,(IF(H92="-",0,H92))/(IF(F92="-",0,F92)))</f>
        <v>0</v>
      </c>
      <c r="J92" s="97">
        <v>0</v>
      </c>
      <c r="K92" s="97"/>
      <c r="L92" s="37">
        <v>0</v>
      </c>
    </row>
    <row r="93" spans="1:12" s="1" customFormat="1" ht="12.95" customHeight="1" x14ac:dyDescent="0.2">
      <c r="A93" s="8"/>
      <c r="B93" s="94" t="s">
        <v>173</v>
      </c>
      <c r="C93" s="94"/>
      <c r="D93" s="53" t="s">
        <v>174</v>
      </c>
      <c r="E93" s="58" t="s">
        <v>172</v>
      </c>
      <c r="F93" s="35">
        <v>0</v>
      </c>
      <c r="G93" s="36">
        <v>0</v>
      </c>
      <c r="H93" s="36">
        <v>0</v>
      </c>
      <c r="I93" s="32">
        <f>IF((IF(F93="-",0,F93))=0,0,(IF(H93="-",0,H93))/(IF(F93="-",0,F93)))</f>
        <v>0</v>
      </c>
      <c r="J93" s="97">
        <v>0</v>
      </c>
      <c r="K93" s="97"/>
      <c r="L93" s="37">
        <v>0</v>
      </c>
    </row>
    <row r="94" spans="1:12" s="1" customFormat="1" ht="12.95" customHeight="1" x14ac:dyDescent="0.2">
      <c r="A94" s="8"/>
      <c r="B94" s="94" t="s">
        <v>175</v>
      </c>
      <c r="C94" s="94"/>
      <c r="D94" s="53" t="s">
        <v>176</v>
      </c>
      <c r="E94" s="58" t="s">
        <v>172</v>
      </c>
      <c r="F94" s="35">
        <v>0</v>
      </c>
      <c r="G94" s="36">
        <v>0</v>
      </c>
      <c r="H94" s="36">
        <v>0</v>
      </c>
      <c r="I94" s="32">
        <f>IF((IF(F94="-",0,F94))=0,0,(IF(H94="-",0,H94))/(IF(F94="-",0,F94)))</f>
        <v>0</v>
      </c>
      <c r="J94" s="97">
        <v>0</v>
      </c>
      <c r="K94" s="97"/>
      <c r="L94" s="37">
        <v>0</v>
      </c>
    </row>
    <row r="95" spans="1:12" s="1" customFormat="1" ht="26.1" customHeight="1" x14ac:dyDescent="0.2">
      <c r="A95" s="8"/>
      <c r="B95" s="94" t="s">
        <v>177</v>
      </c>
      <c r="C95" s="94"/>
      <c r="D95" s="53" t="s">
        <v>178</v>
      </c>
      <c r="E95" s="58" t="s">
        <v>172</v>
      </c>
      <c r="F95" s="35">
        <v>0</v>
      </c>
      <c r="G95" s="36">
        <v>0</v>
      </c>
      <c r="H95" s="36">
        <v>0</v>
      </c>
      <c r="I95" s="32">
        <f>IF((IF(F95="-",0,F95))=0,0,(IF(H95="-",0,H95))/(IF(F95="-",0,F95)))</f>
        <v>0</v>
      </c>
      <c r="J95" s="97">
        <v>0</v>
      </c>
      <c r="K95" s="97"/>
      <c r="L95" s="37">
        <v>0</v>
      </c>
    </row>
    <row r="96" spans="1:12" s="1" customFormat="1" ht="26.1" customHeight="1" x14ac:dyDescent="0.2">
      <c r="A96" s="8"/>
      <c r="B96" s="94" t="s">
        <v>179</v>
      </c>
      <c r="C96" s="94"/>
      <c r="D96" s="53" t="s">
        <v>180</v>
      </c>
      <c r="E96" s="10" t="s">
        <v>41</v>
      </c>
      <c r="F96" s="10" t="s">
        <v>41</v>
      </c>
      <c r="G96" s="10" t="s">
        <v>41</v>
      </c>
      <c r="H96" s="36">
        <v>0</v>
      </c>
      <c r="I96" s="10" t="s">
        <v>41</v>
      </c>
      <c r="J96" s="80" t="s">
        <v>41</v>
      </c>
      <c r="K96" s="80"/>
      <c r="L96" s="11" t="s">
        <v>41</v>
      </c>
    </row>
    <row r="97" spans="1:12" s="44" customFormat="1" ht="26.1" customHeight="1" x14ac:dyDescent="0.2">
      <c r="A97" s="8"/>
      <c r="B97" s="105" t="s">
        <v>181</v>
      </c>
      <c r="C97" s="105"/>
      <c r="D97" s="53" t="s">
        <v>182</v>
      </c>
      <c r="E97" s="10" t="s">
        <v>41</v>
      </c>
      <c r="F97" s="10" t="s">
        <v>41</v>
      </c>
      <c r="G97" s="10" t="s">
        <v>41</v>
      </c>
      <c r="H97" s="36">
        <v>0</v>
      </c>
      <c r="I97" s="10" t="s">
        <v>41</v>
      </c>
      <c r="J97" s="80" t="s">
        <v>41</v>
      </c>
      <c r="K97" s="80"/>
      <c r="L97" s="11" t="s">
        <v>41</v>
      </c>
    </row>
    <row r="98" spans="1:12" s="44" customFormat="1" ht="12.95" customHeight="1" x14ac:dyDescent="0.2">
      <c r="A98" s="8"/>
      <c r="B98" s="92" t="s">
        <v>183</v>
      </c>
      <c r="C98" s="92"/>
      <c r="D98" s="29" t="s">
        <v>184</v>
      </c>
      <c r="E98" s="32">
        <f>IF(E99="-",0,E99) + IF(E100="-",0,E100) + IF(E101="-",0,E101)</f>
        <v>0</v>
      </c>
      <c r="F98" s="10" t="s">
        <v>41</v>
      </c>
      <c r="G98" s="10" t="s">
        <v>41</v>
      </c>
      <c r="H98" s="10" t="s">
        <v>41</v>
      </c>
      <c r="I98" s="10" t="s">
        <v>41</v>
      </c>
      <c r="J98" s="95">
        <f>IF(J99="-",0,J99) + IF(J100="-",0,J100) + IF(J101="-",0,J101)</f>
        <v>0</v>
      </c>
      <c r="K98" s="95"/>
      <c r="L98" s="11" t="s">
        <v>41</v>
      </c>
    </row>
    <row r="99" spans="1:12" s="44" customFormat="1" ht="26.1" customHeight="1" x14ac:dyDescent="0.2">
      <c r="A99" s="8"/>
      <c r="B99" s="94" t="s">
        <v>185</v>
      </c>
      <c r="C99" s="94"/>
      <c r="D99" s="53" t="s">
        <v>186</v>
      </c>
      <c r="E99" s="58" t="s">
        <v>172</v>
      </c>
      <c r="F99" s="10" t="s">
        <v>41</v>
      </c>
      <c r="G99" s="10" t="s">
        <v>41</v>
      </c>
      <c r="H99" s="10" t="s">
        <v>41</v>
      </c>
      <c r="I99" s="10" t="s">
        <v>41</v>
      </c>
      <c r="J99" s="106">
        <v>0</v>
      </c>
      <c r="K99" s="106"/>
      <c r="L99" s="11" t="s">
        <v>41</v>
      </c>
    </row>
    <row r="100" spans="1:12" s="44" customFormat="1" ht="12.95" customHeight="1" x14ac:dyDescent="0.2">
      <c r="A100" s="8"/>
      <c r="B100" s="94" t="s">
        <v>187</v>
      </c>
      <c r="C100" s="94"/>
      <c r="D100" s="53" t="s">
        <v>188</v>
      </c>
      <c r="E100" s="58" t="s">
        <v>172</v>
      </c>
      <c r="F100" s="10" t="s">
        <v>41</v>
      </c>
      <c r="G100" s="10" t="s">
        <v>41</v>
      </c>
      <c r="H100" s="10" t="s">
        <v>41</v>
      </c>
      <c r="I100" s="10" t="s">
        <v>41</v>
      </c>
      <c r="J100" s="106">
        <v>0</v>
      </c>
      <c r="K100" s="106"/>
      <c r="L100" s="11" t="s">
        <v>41</v>
      </c>
    </row>
    <row r="101" spans="1:12" s="44" customFormat="1" ht="12.95" customHeight="1" x14ac:dyDescent="0.2">
      <c r="A101" s="8"/>
      <c r="B101" s="94" t="s">
        <v>189</v>
      </c>
      <c r="C101" s="94"/>
      <c r="D101" s="53" t="s">
        <v>190</v>
      </c>
      <c r="E101" s="58" t="s">
        <v>172</v>
      </c>
      <c r="F101" s="10" t="s">
        <v>41</v>
      </c>
      <c r="G101" s="10" t="s">
        <v>41</v>
      </c>
      <c r="H101" s="10" t="s">
        <v>41</v>
      </c>
      <c r="I101" s="10" t="s">
        <v>41</v>
      </c>
      <c r="J101" s="106">
        <v>0</v>
      </c>
      <c r="K101" s="106"/>
      <c r="L101" s="11" t="s">
        <v>41</v>
      </c>
    </row>
    <row r="102" spans="1:12" s="44" customFormat="1" ht="12.95" customHeight="1" x14ac:dyDescent="0.2">
      <c r="A102" s="8"/>
      <c r="B102" s="92" t="s">
        <v>191</v>
      </c>
      <c r="C102" s="92"/>
      <c r="D102" s="60" t="s">
        <v>192</v>
      </c>
      <c r="E102" s="56" t="s">
        <v>41</v>
      </c>
      <c r="F102" s="56" t="s">
        <v>41</v>
      </c>
      <c r="G102" s="56" t="s">
        <v>41</v>
      </c>
      <c r="H102" s="41">
        <v>0</v>
      </c>
      <c r="I102" s="56" t="s">
        <v>41</v>
      </c>
      <c r="J102" s="107" t="s">
        <v>41</v>
      </c>
      <c r="K102" s="107"/>
      <c r="L102" s="18" t="s">
        <v>41</v>
      </c>
    </row>
  </sheetData>
  <mergeCells count="195">
    <mergeCell ref="B99:C99"/>
    <mergeCell ref="J99:K99"/>
    <mergeCell ref="B100:C100"/>
    <mergeCell ref="J100:K100"/>
    <mergeCell ref="B101:C101"/>
    <mergeCell ref="J101:K101"/>
    <mergeCell ref="B102:C102"/>
    <mergeCell ref="J102:K102"/>
    <mergeCell ref="B94:C94"/>
    <mergeCell ref="J94:K94"/>
    <mergeCell ref="B95:C95"/>
    <mergeCell ref="J95:K95"/>
    <mergeCell ref="B96:C96"/>
    <mergeCell ref="J96:K96"/>
    <mergeCell ref="B97:C97"/>
    <mergeCell ref="J97:K97"/>
    <mergeCell ref="B98:C98"/>
    <mergeCell ref="J98:K98"/>
    <mergeCell ref="B89:C89"/>
    <mergeCell ref="J89:K89"/>
    <mergeCell ref="B90:C90"/>
    <mergeCell ref="J90:K90"/>
    <mergeCell ref="B91:C91"/>
    <mergeCell ref="J91:K91"/>
    <mergeCell ref="B92:C92"/>
    <mergeCell ref="J92:K92"/>
    <mergeCell ref="B93:C93"/>
    <mergeCell ref="J93:K93"/>
    <mergeCell ref="B84:C84"/>
    <mergeCell ref="J84:K84"/>
    <mergeCell ref="B85:C85"/>
    <mergeCell ref="J85:K85"/>
    <mergeCell ref="B86:C86"/>
    <mergeCell ref="J86:K86"/>
    <mergeCell ref="B87:C87"/>
    <mergeCell ref="J87:K87"/>
    <mergeCell ref="B88:C88"/>
    <mergeCell ref="J88:K88"/>
    <mergeCell ref="B79:C79"/>
    <mergeCell ref="J79:K79"/>
    <mergeCell ref="B80:C80"/>
    <mergeCell ref="J80:K80"/>
    <mergeCell ref="B81:C81"/>
    <mergeCell ref="J81:K81"/>
    <mergeCell ref="B82:C82"/>
    <mergeCell ref="J82:K82"/>
    <mergeCell ref="B83:C83"/>
    <mergeCell ref="J83:K83"/>
    <mergeCell ref="B76:C77"/>
    <mergeCell ref="D76:D77"/>
    <mergeCell ref="E76:F76"/>
    <mergeCell ref="G76:H76"/>
    <mergeCell ref="I76:I77"/>
    <mergeCell ref="J76:L76"/>
    <mergeCell ref="J77:K77"/>
    <mergeCell ref="B78:C78"/>
    <mergeCell ref="J78:K78"/>
    <mergeCell ref="B70:C70"/>
    <mergeCell ref="J70:K70"/>
    <mergeCell ref="B71:C71"/>
    <mergeCell ref="J71:K71"/>
    <mergeCell ref="B72:C72"/>
    <mergeCell ref="J72:K72"/>
    <mergeCell ref="B73:C73"/>
    <mergeCell ref="J73:K73"/>
    <mergeCell ref="B74:C74"/>
    <mergeCell ref="J74:K74"/>
    <mergeCell ref="B65:C65"/>
    <mergeCell ref="J65:K65"/>
    <mergeCell ref="B66:C66"/>
    <mergeCell ref="J66:K66"/>
    <mergeCell ref="B67:C67"/>
    <mergeCell ref="J67:K67"/>
    <mergeCell ref="B68:C68"/>
    <mergeCell ref="J68:K68"/>
    <mergeCell ref="B69:C69"/>
    <mergeCell ref="J69:K69"/>
    <mergeCell ref="B60:C60"/>
    <mergeCell ref="J60:K60"/>
    <mergeCell ref="B61:C61"/>
    <mergeCell ref="J61:K61"/>
    <mergeCell ref="B62:C62"/>
    <mergeCell ref="J62:K62"/>
    <mergeCell ref="B63:C63"/>
    <mergeCell ref="J63:K63"/>
    <mergeCell ref="B64:C64"/>
    <mergeCell ref="J64:K64"/>
    <mergeCell ref="B55:C55"/>
    <mergeCell ref="J55:K55"/>
    <mergeCell ref="B56:C56"/>
    <mergeCell ref="J56:K56"/>
    <mergeCell ref="B57:C57"/>
    <mergeCell ref="J57:K57"/>
    <mergeCell ref="B58:C58"/>
    <mergeCell ref="J58:K58"/>
    <mergeCell ref="B59:C59"/>
    <mergeCell ref="J59:K59"/>
    <mergeCell ref="B50:C50"/>
    <mergeCell ref="J50:K50"/>
    <mergeCell ref="B51:C51"/>
    <mergeCell ref="J51:K51"/>
    <mergeCell ref="B52:C52"/>
    <mergeCell ref="J52:K52"/>
    <mergeCell ref="B53:C53"/>
    <mergeCell ref="J53:K53"/>
    <mergeCell ref="B54:C54"/>
    <mergeCell ref="J54:K54"/>
    <mergeCell ref="B45:C45"/>
    <mergeCell ref="J45:K45"/>
    <mergeCell ref="B46:C46"/>
    <mergeCell ref="J46:K46"/>
    <mergeCell ref="B47:C47"/>
    <mergeCell ref="J47:K47"/>
    <mergeCell ref="B48:C48"/>
    <mergeCell ref="J48:K48"/>
    <mergeCell ref="B49:C49"/>
    <mergeCell ref="J49:K49"/>
    <mergeCell ref="B37:C37"/>
    <mergeCell ref="J37:K37"/>
    <mergeCell ref="B38:L38"/>
    <mergeCell ref="B39:L39"/>
    <mergeCell ref="B40:L40"/>
    <mergeCell ref="B41:L41"/>
    <mergeCell ref="B43:C44"/>
    <mergeCell ref="D43:D44"/>
    <mergeCell ref="E43:F43"/>
    <mergeCell ref="G43:H43"/>
    <mergeCell ref="I43:I44"/>
    <mergeCell ref="J43:L43"/>
    <mergeCell ref="J44:K44"/>
    <mergeCell ref="B32:C32"/>
    <mergeCell ref="J32:K32"/>
    <mergeCell ref="B33:C33"/>
    <mergeCell ref="J33:K33"/>
    <mergeCell ref="B34:C34"/>
    <mergeCell ref="J34:K34"/>
    <mergeCell ref="B35:C35"/>
    <mergeCell ref="J35:K35"/>
    <mergeCell ref="B36:C36"/>
    <mergeCell ref="J36:K36"/>
    <mergeCell ref="B27:C27"/>
    <mergeCell ref="J27:K27"/>
    <mergeCell ref="B28:C28"/>
    <mergeCell ref="J28:K28"/>
    <mergeCell ref="B29:C29"/>
    <mergeCell ref="J29:K29"/>
    <mergeCell ref="B30:C30"/>
    <mergeCell ref="J30:K30"/>
    <mergeCell ref="B31:C31"/>
    <mergeCell ref="J31:K31"/>
    <mergeCell ref="B22:C22"/>
    <mergeCell ref="J22:K22"/>
    <mergeCell ref="B23:C23"/>
    <mergeCell ref="J23:K23"/>
    <mergeCell ref="B24:C24"/>
    <mergeCell ref="J24:K24"/>
    <mergeCell ref="B25:C25"/>
    <mergeCell ref="J25:K25"/>
    <mergeCell ref="B26:C26"/>
    <mergeCell ref="J26:K26"/>
    <mergeCell ref="B17:C17"/>
    <mergeCell ref="J17:K17"/>
    <mergeCell ref="B18:C18"/>
    <mergeCell ref="J18:K18"/>
    <mergeCell ref="B19:C19"/>
    <mergeCell ref="J19:K19"/>
    <mergeCell ref="B20:C20"/>
    <mergeCell ref="J20:K20"/>
    <mergeCell ref="B21:C21"/>
    <mergeCell ref="J21:K21"/>
    <mergeCell ref="I9:L9"/>
    <mergeCell ref="C10:G10"/>
    <mergeCell ref="I10:L10"/>
    <mergeCell ref="C11:G11"/>
    <mergeCell ref="I11:J11"/>
    <mergeCell ref="K11:L11"/>
    <mergeCell ref="C12:G12"/>
    <mergeCell ref="B14:L14"/>
    <mergeCell ref="B15:C16"/>
    <mergeCell ref="D15:D16"/>
    <mergeCell ref="E15:F15"/>
    <mergeCell ref="G15:H15"/>
    <mergeCell ref="I15:I16"/>
    <mergeCell ref="J15:L15"/>
    <mergeCell ref="J16:K16"/>
    <mergeCell ref="B2:L2"/>
    <mergeCell ref="B3:L3"/>
    <mergeCell ref="B4:L4"/>
    <mergeCell ref="I5:L5"/>
    <mergeCell ref="G6:H6"/>
    <mergeCell ref="I6:L6"/>
    <mergeCell ref="G7:H7"/>
    <mergeCell ref="J7:K7"/>
    <mergeCell ref="C8:G8"/>
    <mergeCell ref="I8:L8"/>
  </mergeCells>
  <pageMargins left="0.39370078740157483" right="0.39370078740157483" top="0.39370078740157483" bottom="0.39370078740157483" header="0" footer="0"/>
  <pageSetup pageOrder="overThenDown" orientation="portrait"/>
  <rowBreaks count="2" manualBreakCount="2">
    <brk id="41" max="16383" man="1"/>
    <brk id="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Q88"/>
  <sheetViews>
    <sheetView workbookViewId="0"/>
  </sheetViews>
  <sheetFormatPr defaultColWidth="10.5" defaultRowHeight="11.45" customHeight="1" x14ac:dyDescent="0.2"/>
  <cols>
    <col min="1" max="1" width="0.6640625" style="61" customWidth="1"/>
    <col min="2" max="2" width="63" style="61" customWidth="1"/>
    <col min="3" max="3" width="10.83203125" style="61" customWidth="1"/>
    <col min="4" max="17" width="16.33203125" style="61" customWidth="1"/>
  </cols>
  <sheetData>
    <row r="1" spans="1:17" s="1" customFormat="1" ht="12.95" customHeight="1" x14ac:dyDescent="0.2">
      <c r="Q1" s="47" t="s">
        <v>193</v>
      </c>
    </row>
    <row r="2" spans="1:17" s="19" customFormat="1" ht="15" customHeight="1" x14ac:dyDescent="0.2">
      <c r="B2" s="108" t="s">
        <v>194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17" s="1" customFormat="1" ht="12.95" customHeight="1" x14ac:dyDescent="0.2">
      <c r="A3" s="8"/>
      <c r="B3" s="87" t="s">
        <v>20</v>
      </c>
      <c r="C3" s="87" t="s">
        <v>21</v>
      </c>
      <c r="D3" s="87" t="s">
        <v>195</v>
      </c>
      <c r="E3" s="87" t="s">
        <v>196</v>
      </c>
      <c r="F3" s="76" t="s">
        <v>197</v>
      </c>
      <c r="G3" s="76"/>
      <c r="H3" s="76"/>
      <c r="I3" s="76"/>
      <c r="J3" s="76"/>
      <c r="K3" s="76"/>
      <c r="L3" s="76"/>
      <c r="M3" s="76"/>
      <c r="N3" s="76"/>
      <c r="O3" s="76"/>
      <c r="P3" s="76"/>
      <c r="Q3" s="110" t="s">
        <v>198</v>
      </c>
    </row>
    <row r="4" spans="1:17" s="1" customFormat="1" ht="12.95" customHeight="1" x14ac:dyDescent="0.2">
      <c r="B4" s="109"/>
      <c r="C4" s="109"/>
      <c r="D4" s="109"/>
      <c r="E4" s="109"/>
      <c r="F4" s="113" t="s">
        <v>199</v>
      </c>
      <c r="G4" s="113" t="s">
        <v>200</v>
      </c>
      <c r="H4" s="114" t="s">
        <v>201</v>
      </c>
      <c r="I4" s="114"/>
      <c r="J4" s="114"/>
      <c r="K4" s="114"/>
      <c r="L4" s="114"/>
      <c r="M4" s="114"/>
      <c r="N4" s="114"/>
      <c r="O4" s="113" t="s">
        <v>202</v>
      </c>
      <c r="P4" s="113" t="s">
        <v>203</v>
      </c>
      <c r="Q4" s="111"/>
    </row>
    <row r="5" spans="1:17" s="1" customFormat="1" ht="101.1" customHeight="1" x14ac:dyDescent="0.2">
      <c r="B5" s="90"/>
      <c r="C5" s="90"/>
      <c r="D5" s="90"/>
      <c r="E5" s="90"/>
      <c r="F5" s="112"/>
      <c r="G5" s="112"/>
      <c r="H5" s="7" t="s">
        <v>204</v>
      </c>
      <c r="I5" s="7" t="s">
        <v>205</v>
      </c>
      <c r="J5" s="7" t="s">
        <v>206</v>
      </c>
      <c r="K5" s="7" t="s">
        <v>207</v>
      </c>
      <c r="L5" s="7" t="s">
        <v>208</v>
      </c>
      <c r="M5" s="7" t="s">
        <v>209</v>
      </c>
      <c r="N5" s="7" t="s">
        <v>210</v>
      </c>
      <c r="O5" s="112"/>
      <c r="P5" s="112"/>
      <c r="Q5" s="112"/>
    </row>
    <row r="6" spans="1:17" s="21" customFormat="1" ht="12.95" customHeight="1" x14ac:dyDescent="0.2">
      <c r="A6" s="8"/>
      <c r="B6" s="63" t="s">
        <v>30</v>
      </c>
      <c r="C6" s="63" t="s">
        <v>31</v>
      </c>
      <c r="D6" s="63" t="s">
        <v>32</v>
      </c>
      <c r="E6" s="63" t="s">
        <v>33</v>
      </c>
      <c r="F6" s="63" t="s">
        <v>34</v>
      </c>
      <c r="G6" s="63" t="s">
        <v>35</v>
      </c>
      <c r="H6" s="63" t="s">
        <v>36</v>
      </c>
      <c r="I6" s="63" t="s">
        <v>37</v>
      </c>
      <c r="J6" s="63" t="s">
        <v>38</v>
      </c>
      <c r="K6" s="63" t="s">
        <v>211</v>
      </c>
      <c r="L6" s="63" t="s">
        <v>212</v>
      </c>
      <c r="M6" s="63" t="s">
        <v>213</v>
      </c>
      <c r="N6" s="63" t="s">
        <v>214</v>
      </c>
      <c r="O6" s="63" t="s">
        <v>7</v>
      </c>
      <c r="P6" s="63" t="s">
        <v>215</v>
      </c>
      <c r="Q6" s="63" t="s">
        <v>216</v>
      </c>
    </row>
    <row r="7" spans="1:17" s="23" customFormat="1" ht="26.1" customHeight="1" x14ac:dyDescent="0.2">
      <c r="A7" s="8"/>
      <c r="B7" s="24" t="s">
        <v>217</v>
      </c>
      <c r="C7" s="25" t="s">
        <v>218</v>
      </c>
      <c r="D7" s="26" t="s">
        <v>41</v>
      </c>
      <c r="E7" s="26" t="s">
        <v>41</v>
      </c>
      <c r="F7" s="27">
        <f t="shared" ref="F7:F28" si="0">IF(G7="-",0,G7) + IF(H7="-",0,H7) + IF(J7="-",0,J7) + IF(M7="-",0,M7) + IF(N7="-",0,N7) + IF(O7="-",0,O7)</f>
        <v>0</v>
      </c>
      <c r="G7" s="27">
        <f t="shared" ref="G7:P7" si="1">IF(G8="-",0,G8) + IF(G48="-",0,G48) + IF(G68="-",0,G68)</f>
        <v>0</v>
      </c>
      <c r="H7" s="27">
        <f t="shared" si="1"/>
        <v>0</v>
      </c>
      <c r="I7" s="27">
        <f t="shared" si="1"/>
        <v>0</v>
      </c>
      <c r="J7" s="27">
        <f t="shared" si="1"/>
        <v>0</v>
      </c>
      <c r="K7" s="27">
        <f t="shared" si="1"/>
        <v>0</v>
      </c>
      <c r="L7" s="27">
        <f t="shared" si="1"/>
        <v>0</v>
      </c>
      <c r="M7" s="27">
        <f t="shared" si="1"/>
        <v>0</v>
      </c>
      <c r="N7" s="27">
        <f t="shared" si="1"/>
        <v>0</v>
      </c>
      <c r="O7" s="27">
        <f t="shared" si="1"/>
        <v>0</v>
      </c>
      <c r="P7" s="27">
        <f t="shared" si="1"/>
        <v>0</v>
      </c>
      <c r="Q7" s="28" t="s">
        <v>41</v>
      </c>
    </row>
    <row r="8" spans="1:17" s="23" customFormat="1" ht="38.1" customHeight="1" x14ac:dyDescent="0.2">
      <c r="A8" s="8"/>
      <c r="B8" s="24" t="s">
        <v>219</v>
      </c>
      <c r="C8" s="29" t="s">
        <v>220</v>
      </c>
      <c r="D8" s="10" t="s">
        <v>41</v>
      </c>
      <c r="E8" s="10" t="s">
        <v>41</v>
      </c>
      <c r="F8" s="30">
        <f t="shared" si="0"/>
        <v>0</v>
      </c>
      <c r="G8" s="30">
        <f t="shared" ref="G8:P8" si="2">IF(G9="-",0,G9) + IF(G19="-",0,G19) + IF(G20="-",0,G20) + IF(G21="-",0,G21) + IF(G26="-",0,G26) + IF(G27="-",0,G27) + IF(G41="-",0,G41) + IF(G42="-",0,G42) + IF(G43="-",0,G43)</f>
        <v>0</v>
      </c>
      <c r="H8" s="30">
        <f t="shared" si="2"/>
        <v>0</v>
      </c>
      <c r="I8" s="30">
        <f t="shared" si="2"/>
        <v>0</v>
      </c>
      <c r="J8" s="30">
        <f t="shared" si="2"/>
        <v>0</v>
      </c>
      <c r="K8" s="30">
        <f t="shared" si="2"/>
        <v>0</v>
      </c>
      <c r="L8" s="30">
        <f t="shared" si="2"/>
        <v>0</v>
      </c>
      <c r="M8" s="30">
        <f t="shared" si="2"/>
        <v>0</v>
      </c>
      <c r="N8" s="30">
        <f t="shared" si="2"/>
        <v>0</v>
      </c>
      <c r="O8" s="30">
        <f t="shared" si="2"/>
        <v>0</v>
      </c>
      <c r="P8" s="30">
        <f t="shared" si="2"/>
        <v>0</v>
      </c>
      <c r="Q8" s="11" t="s">
        <v>41</v>
      </c>
    </row>
    <row r="9" spans="1:17" s="1" customFormat="1" ht="38.1" customHeight="1" x14ac:dyDescent="0.2">
      <c r="A9" s="8"/>
      <c r="B9" s="31" t="s">
        <v>221</v>
      </c>
      <c r="C9" s="53" t="s">
        <v>222</v>
      </c>
      <c r="D9" s="10" t="s">
        <v>41</v>
      </c>
      <c r="E9" s="10" t="s">
        <v>41</v>
      </c>
      <c r="F9" s="30">
        <f t="shared" si="0"/>
        <v>0</v>
      </c>
      <c r="G9" s="30">
        <f t="shared" ref="G9:P9" si="3">IF(G10="-",0,G10) + IF(G11="-",0,G11) + IF(G12="-",0,G12) + IF(G13="-",0,G13) + IF(G14="-",0,G14) + IF(G15="-",0,G15) + IF(G16="-",0,G16) + IF(G17="-",0,G17) + IF(G18="-",0,G18)</f>
        <v>0</v>
      </c>
      <c r="H9" s="30">
        <f t="shared" si="3"/>
        <v>0</v>
      </c>
      <c r="I9" s="30">
        <f t="shared" si="3"/>
        <v>0</v>
      </c>
      <c r="J9" s="30">
        <f t="shared" si="3"/>
        <v>0</v>
      </c>
      <c r="K9" s="30">
        <f t="shared" si="3"/>
        <v>0</v>
      </c>
      <c r="L9" s="30">
        <f t="shared" si="3"/>
        <v>0</v>
      </c>
      <c r="M9" s="30">
        <f t="shared" si="3"/>
        <v>0</v>
      </c>
      <c r="N9" s="30">
        <f t="shared" si="3"/>
        <v>0</v>
      </c>
      <c r="O9" s="30">
        <f t="shared" si="3"/>
        <v>0</v>
      </c>
      <c r="P9" s="30">
        <f t="shared" si="3"/>
        <v>0</v>
      </c>
      <c r="Q9" s="11" t="s">
        <v>41</v>
      </c>
    </row>
    <row r="10" spans="1:17" s="1" customFormat="1" ht="38.1" customHeight="1" x14ac:dyDescent="0.2">
      <c r="A10" s="8"/>
      <c r="B10" s="34" t="s">
        <v>223</v>
      </c>
      <c r="C10" s="53" t="s">
        <v>224</v>
      </c>
      <c r="D10" s="35">
        <v>0</v>
      </c>
      <c r="E10" s="10" t="s">
        <v>41</v>
      </c>
      <c r="F10" s="30">
        <f t="shared" si="0"/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3">
        <f t="shared" ref="Q10:Q20" si="4">IF((IF(D10="-",0,D10))=0,0,(IF(F10="-",0,F10))/(IF(D10="-",0,D10)))</f>
        <v>0</v>
      </c>
    </row>
    <row r="11" spans="1:17" s="1" customFormat="1" ht="15" customHeight="1" x14ac:dyDescent="0.2">
      <c r="A11" s="8"/>
      <c r="B11" s="34" t="s">
        <v>225</v>
      </c>
      <c r="C11" s="53" t="s">
        <v>226</v>
      </c>
      <c r="D11" s="35">
        <v>0</v>
      </c>
      <c r="E11" s="10" t="s">
        <v>41</v>
      </c>
      <c r="F11" s="30">
        <f t="shared" si="0"/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3">
        <f t="shared" si="4"/>
        <v>0</v>
      </c>
    </row>
    <row r="12" spans="1:17" s="1" customFormat="1" ht="15" customHeight="1" x14ac:dyDescent="0.2">
      <c r="A12" s="8"/>
      <c r="B12" s="34" t="s">
        <v>227</v>
      </c>
      <c r="C12" s="53" t="s">
        <v>228</v>
      </c>
      <c r="D12" s="35">
        <v>0</v>
      </c>
      <c r="E12" s="10" t="s">
        <v>41</v>
      </c>
      <c r="F12" s="30">
        <f t="shared" si="0"/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3">
        <f t="shared" si="4"/>
        <v>0</v>
      </c>
    </row>
    <row r="13" spans="1:17" s="1" customFormat="1" ht="15" customHeight="1" x14ac:dyDescent="0.2">
      <c r="A13" s="8"/>
      <c r="B13" s="34" t="s">
        <v>229</v>
      </c>
      <c r="C13" s="53" t="s">
        <v>230</v>
      </c>
      <c r="D13" s="35">
        <v>0</v>
      </c>
      <c r="E13" s="10" t="s">
        <v>41</v>
      </c>
      <c r="F13" s="30">
        <f t="shared" si="0"/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3">
        <f t="shared" si="4"/>
        <v>0</v>
      </c>
    </row>
    <row r="14" spans="1:17" s="1" customFormat="1" ht="15" customHeight="1" x14ac:dyDescent="0.2">
      <c r="A14" s="8"/>
      <c r="B14" s="34" t="s">
        <v>231</v>
      </c>
      <c r="C14" s="53" t="s">
        <v>232</v>
      </c>
      <c r="D14" s="35">
        <v>0</v>
      </c>
      <c r="E14" s="10" t="s">
        <v>41</v>
      </c>
      <c r="F14" s="30">
        <f t="shared" si="0"/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3">
        <f t="shared" si="4"/>
        <v>0</v>
      </c>
    </row>
    <row r="15" spans="1:17" s="1" customFormat="1" ht="15" customHeight="1" x14ac:dyDescent="0.2">
      <c r="A15" s="8"/>
      <c r="B15" s="34" t="s">
        <v>233</v>
      </c>
      <c r="C15" s="53" t="s">
        <v>234</v>
      </c>
      <c r="D15" s="35">
        <v>0</v>
      </c>
      <c r="E15" s="10" t="s">
        <v>41</v>
      </c>
      <c r="F15" s="30">
        <f t="shared" si="0"/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3">
        <f t="shared" si="4"/>
        <v>0</v>
      </c>
    </row>
    <row r="16" spans="1:17" s="1" customFormat="1" ht="15" customHeight="1" x14ac:dyDescent="0.2">
      <c r="A16" s="8"/>
      <c r="B16" s="34" t="s">
        <v>235</v>
      </c>
      <c r="C16" s="53" t="s">
        <v>236</v>
      </c>
      <c r="D16" s="35">
        <v>0</v>
      </c>
      <c r="E16" s="10" t="s">
        <v>41</v>
      </c>
      <c r="F16" s="30">
        <f t="shared" si="0"/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3">
        <f t="shared" si="4"/>
        <v>0</v>
      </c>
    </row>
    <row r="17" spans="1:17" s="1" customFormat="1" ht="15" customHeight="1" x14ac:dyDescent="0.2">
      <c r="A17" s="8"/>
      <c r="B17" s="34" t="s">
        <v>237</v>
      </c>
      <c r="C17" s="53" t="s">
        <v>238</v>
      </c>
      <c r="D17" s="35">
        <v>0</v>
      </c>
      <c r="E17" s="10" t="s">
        <v>41</v>
      </c>
      <c r="F17" s="30">
        <f t="shared" si="0"/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3">
        <f t="shared" si="4"/>
        <v>0</v>
      </c>
    </row>
    <row r="18" spans="1:17" s="1" customFormat="1" ht="38.1" customHeight="1" x14ac:dyDescent="0.2">
      <c r="A18" s="8"/>
      <c r="B18" s="34" t="s">
        <v>239</v>
      </c>
      <c r="C18" s="53" t="s">
        <v>240</v>
      </c>
      <c r="D18" s="35">
        <v>0</v>
      </c>
      <c r="E18" s="10" t="s">
        <v>41</v>
      </c>
      <c r="F18" s="30">
        <f t="shared" si="0"/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64">
        <f t="shared" si="4"/>
        <v>0</v>
      </c>
    </row>
    <row r="19" spans="1:17" s="1" customFormat="1" ht="51" customHeight="1" x14ac:dyDescent="0.2">
      <c r="A19" s="8"/>
      <c r="B19" s="31" t="s">
        <v>241</v>
      </c>
      <c r="C19" s="53" t="s">
        <v>242</v>
      </c>
      <c r="D19" s="35">
        <v>0</v>
      </c>
      <c r="E19" s="10" t="s">
        <v>41</v>
      </c>
      <c r="F19" s="30">
        <f t="shared" si="0"/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3">
        <f t="shared" si="4"/>
        <v>0</v>
      </c>
    </row>
    <row r="20" spans="1:17" s="1" customFormat="1" ht="15" customHeight="1" x14ac:dyDescent="0.2">
      <c r="A20" s="8"/>
      <c r="B20" s="31" t="s">
        <v>243</v>
      </c>
      <c r="C20" s="53" t="s">
        <v>244</v>
      </c>
      <c r="D20" s="35">
        <v>0</v>
      </c>
      <c r="E20" s="10" t="s">
        <v>41</v>
      </c>
      <c r="F20" s="30">
        <f t="shared" si="0"/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3">
        <f t="shared" si="4"/>
        <v>0</v>
      </c>
    </row>
    <row r="21" spans="1:17" s="1" customFormat="1" ht="26.1" customHeight="1" x14ac:dyDescent="0.2">
      <c r="A21" s="8"/>
      <c r="B21" s="31" t="s">
        <v>245</v>
      </c>
      <c r="C21" s="53" t="s">
        <v>246</v>
      </c>
      <c r="D21" s="10" t="s">
        <v>41</v>
      </c>
      <c r="E21" s="10" t="s">
        <v>41</v>
      </c>
      <c r="F21" s="30">
        <f t="shared" si="0"/>
        <v>0</v>
      </c>
      <c r="G21" s="30">
        <f t="shared" ref="G21:P21" si="5">IF(G22="-",0,G22) + IF(G24="-",0,G24) + IF(G25="-",0,G25)</f>
        <v>0</v>
      </c>
      <c r="H21" s="30">
        <f t="shared" si="5"/>
        <v>0</v>
      </c>
      <c r="I21" s="30">
        <f t="shared" si="5"/>
        <v>0</v>
      </c>
      <c r="J21" s="30">
        <f t="shared" si="5"/>
        <v>0</v>
      </c>
      <c r="K21" s="30">
        <f t="shared" si="5"/>
        <v>0</v>
      </c>
      <c r="L21" s="30">
        <f t="shared" si="5"/>
        <v>0</v>
      </c>
      <c r="M21" s="30">
        <f t="shared" si="5"/>
        <v>0</v>
      </c>
      <c r="N21" s="30">
        <f t="shared" si="5"/>
        <v>0</v>
      </c>
      <c r="O21" s="30">
        <f t="shared" si="5"/>
        <v>0</v>
      </c>
      <c r="P21" s="30">
        <f t="shared" si="5"/>
        <v>0</v>
      </c>
      <c r="Q21" s="11" t="s">
        <v>41</v>
      </c>
    </row>
    <row r="22" spans="1:17" s="1" customFormat="1" ht="26.1" customHeight="1" x14ac:dyDescent="0.2">
      <c r="A22" s="8"/>
      <c r="B22" s="34" t="s">
        <v>247</v>
      </c>
      <c r="C22" s="53" t="s">
        <v>248</v>
      </c>
      <c r="D22" s="35">
        <v>0</v>
      </c>
      <c r="E22" s="10" t="s">
        <v>41</v>
      </c>
      <c r="F22" s="30">
        <f t="shared" si="0"/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3">
        <f t="shared" ref="Q22:Q28" si="6">IF((IF(D22="-",0,D22))=0,0,(IF(F22="-",0,F22))/(IF(D22="-",0,D22)))</f>
        <v>0</v>
      </c>
    </row>
    <row r="23" spans="1:17" s="1" customFormat="1" ht="12.95" customHeight="1" x14ac:dyDescent="0.2">
      <c r="A23" s="8"/>
      <c r="B23" s="38" t="s">
        <v>249</v>
      </c>
      <c r="C23" s="53" t="s">
        <v>250</v>
      </c>
      <c r="D23" s="35">
        <v>0</v>
      </c>
      <c r="E23" s="10" t="s">
        <v>41</v>
      </c>
      <c r="F23" s="30">
        <f t="shared" si="0"/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3">
        <f t="shared" si="6"/>
        <v>0</v>
      </c>
    </row>
    <row r="24" spans="1:17" s="1" customFormat="1" ht="15" customHeight="1" x14ac:dyDescent="0.2">
      <c r="A24" s="8"/>
      <c r="B24" s="34" t="s">
        <v>251</v>
      </c>
      <c r="C24" s="53" t="s">
        <v>252</v>
      </c>
      <c r="D24" s="35">
        <v>0</v>
      </c>
      <c r="E24" s="10" t="s">
        <v>41</v>
      </c>
      <c r="F24" s="30">
        <f t="shared" si="0"/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3">
        <f t="shared" si="6"/>
        <v>0</v>
      </c>
    </row>
    <row r="25" spans="1:17" s="1" customFormat="1" ht="15" customHeight="1" x14ac:dyDescent="0.2">
      <c r="A25" s="8"/>
      <c r="B25" s="34" t="s">
        <v>253</v>
      </c>
      <c r="C25" s="53" t="s">
        <v>254</v>
      </c>
      <c r="D25" s="35">
        <v>0</v>
      </c>
      <c r="E25" s="10" t="s">
        <v>41</v>
      </c>
      <c r="F25" s="30">
        <f t="shared" si="0"/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3">
        <f t="shared" si="6"/>
        <v>0</v>
      </c>
    </row>
    <row r="26" spans="1:17" s="1" customFormat="1" ht="26.1" customHeight="1" x14ac:dyDescent="0.2">
      <c r="A26" s="8"/>
      <c r="B26" s="59" t="s">
        <v>255</v>
      </c>
      <c r="C26" s="53" t="s">
        <v>256</v>
      </c>
      <c r="D26" s="35">
        <v>0</v>
      </c>
      <c r="E26" s="10" t="s">
        <v>41</v>
      </c>
      <c r="F26" s="30">
        <f t="shared" si="0"/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3">
        <f t="shared" si="6"/>
        <v>0</v>
      </c>
    </row>
    <row r="27" spans="1:17" s="1" customFormat="1" ht="26.1" customHeight="1" x14ac:dyDescent="0.2">
      <c r="A27" s="8"/>
      <c r="B27" s="59" t="s">
        <v>257</v>
      </c>
      <c r="C27" s="53" t="s">
        <v>258</v>
      </c>
      <c r="D27" s="32">
        <f>IF(D28="-",0,D28) + IF(D30="-",0,D30) + IF(D32="-",0,D32) + IF(D33="-",0,D33) + IF(D34="-",0,D34)</f>
        <v>0</v>
      </c>
      <c r="E27" s="10" t="s">
        <v>41</v>
      </c>
      <c r="F27" s="30">
        <f t="shared" si="0"/>
        <v>0</v>
      </c>
      <c r="G27" s="30">
        <f t="shared" ref="G27:P27" si="7">IF(G28="-",0,G28) + IF(G30="-",0,G30) + IF(G32="-",0,G32) + IF(G33="-",0,G33) + IF(G34="-",0,G34)</f>
        <v>0</v>
      </c>
      <c r="H27" s="30">
        <f t="shared" si="7"/>
        <v>0</v>
      </c>
      <c r="I27" s="30">
        <f t="shared" si="7"/>
        <v>0</v>
      </c>
      <c r="J27" s="30">
        <f t="shared" si="7"/>
        <v>0</v>
      </c>
      <c r="K27" s="30">
        <f t="shared" si="7"/>
        <v>0</v>
      </c>
      <c r="L27" s="30">
        <f t="shared" si="7"/>
        <v>0</v>
      </c>
      <c r="M27" s="30">
        <f t="shared" si="7"/>
        <v>0</v>
      </c>
      <c r="N27" s="30">
        <f t="shared" si="7"/>
        <v>0</v>
      </c>
      <c r="O27" s="30">
        <f t="shared" si="7"/>
        <v>0</v>
      </c>
      <c r="P27" s="30">
        <f t="shared" si="7"/>
        <v>0</v>
      </c>
      <c r="Q27" s="33">
        <f t="shared" si="6"/>
        <v>0</v>
      </c>
    </row>
    <row r="28" spans="1:17" s="1" customFormat="1" ht="26.1" customHeight="1" x14ac:dyDescent="0.2">
      <c r="A28" s="8"/>
      <c r="B28" s="34" t="s">
        <v>259</v>
      </c>
      <c r="C28" s="53" t="s">
        <v>260</v>
      </c>
      <c r="D28" s="35">
        <v>0</v>
      </c>
      <c r="E28" s="10" t="s">
        <v>41</v>
      </c>
      <c r="F28" s="30">
        <f t="shared" si="0"/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3">
        <f t="shared" si="6"/>
        <v>0</v>
      </c>
    </row>
    <row r="29" spans="1:17" s="1" customFormat="1" ht="15" customHeight="1" x14ac:dyDescent="0.2">
      <c r="A29" s="8"/>
      <c r="B29" s="54" t="s">
        <v>261</v>
      </c>
      <c r="C29" s="53" t="s">
        <v>262</v>
      </c>
      <c r="D29" s="35">
        <v>0</v>
      </c>
      <c r="E29" s="10" t="s">
        <v>41</v>
      </c>
      <c r="F29" s="10" t="s">
        <v>41</v>
      </c>
      <c r="G29" s="10" t="s">
        <v>41</v>
      </c>
      <c r="H29" s="10" t="s">
        <v>41</v>
      </c>
      <c r="I29" s="10" t="s">
        <v>41</v>
      </c>
      <c r="J29" s="10" t="s">
        <v>41</v>
      </c>
      <c r="K29" s="10" t="s">
        <v>41</v>
      </c>
      <c r="L29" s="10" t="s">
        <v>41</v>
      </c>
      <c r="M29" s="10" t="s">
        <v>41</v>
      </c>
      <c r="N29" s="10" t="s">
        <v>41</v>
      </c>
      <c r="O29" s="10" t="s">
        <v>41</v>
      </c>
      <c r="P29" s="10" t="s">
        <v>41</v>
      </c>
      <c r="Q29" s="11" t="s">
        <v>41</v>
      </c>
    </row>
    <row r="30" spans="1:17" s="1" customFormat="1" ht="15" customHeight="1" x14ac:dyDescent="0.2">
      <c r="A30" s="8"/>
      <c r="B30" s="34" t="s">
        <v>107</v>
      </c>
      <c r="C30" s="53" t="s">
        <v>263</v>
      </c>
      <c r="D30" s="35">
        <v>0</v>
      </c>
      <c r="E30" s="10" t="s">
        <v>41</v>
      </c>
      <c r="F30" s="30">
        <f>IF(G30="-",0,G30) + IF(H30="-",0,H30) + IF(J30="-",0,J30) + IF(M30="-",0,M30) + IF(N30="-",0,N30) + IF(O30="-",0,O30)</f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3">
        <f>IF((IF(D30="-",0,D30))=0,0,(IF(F30="-",0,F30))/(IF(D30="-",0,D30)))</f>
        <v>0</v>
      </c>
    </row>
    <row r="31" spans="1:17" s="1" customFormat="1" ht="26.1" customHeight="1" x14ac:dyDescent="0.2">
      <c r="A31" s="8"/>
      <c r="B31" s="54" t="s">
        <v>264</v>
      </c>
      <c r="C31" s="53" t="s">
        <v>265</v>
      </c>
      <c r="D31" s="35">
        <v>0</v>
      </c>
      <c r="E31" s="10" t="s">
        <v>41</v>
      </c>
      <c r="F31" s="10" t="s">
        <v>41</v>
      </c>
      <c r="G31" s="10" t="s">
        <v>41</v>
      </c>
      <c r="H31" s="10" t="s">
        <v>41</v>
      </c>
      <c r="I31" s="10" t="s">
        <v>41</v>
      </c>
      <c r="J31" s="10" t="s">
        <v>41</v>
      </c>
      <c r="K31" s="10" t="s">
        <v>41</v>
      </c>
      <c r="L31" s="10" t="s">
        <v>41</v>
      </c>
      <c r="M31" s="10" t="s">
        <v>41</v>
      </c>
      <c r="N31" s="10" t="s">
        <v>41</v>
      </c>
      <c r="O31" s="10" t="s">
        <v>41</v>
      </c>
      <c r="P31" s="10" t="s">
        <v>41</v>
      </c>
      <c r="Q31" s="11" t="s">
        <v>41</v>
      </c>
    </row>
    <row r="32" spans="1:17" s="1" customFormat="1" ht="26.1" customHeight="1" x14ac:dyDescent="0.2">
      <c r="A32" s="8"/>
      <c r="B32" s="34" t="s">
        <v>266</v>
      </c>
      <c r="C32" s="53" t="s">
        <v>267</v>
      </c>
      <c r="D32" s="35">
        <v>0</v>
      </c>
      <c r="E32" s="10" t="s">
        <v>41</v>
      </c>
      <c r="F32" s="30">
        <f>IF(G32="-",0,G32) + IF(H32="-",0,H32) + IF(J32="-",0,J32) + IF(M32="-",0,M32) + IF(N32="-",0,N32) + IF(O32="-",0,O32)</f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3">
        <f>IF((IF(D32="-",0,D32))=0,0,(IF(F32="-",0,F32))/(IF(D32="-",0,D32)))</f>
        <v>0</v>
      </c>
    </row>
    <row r="33" spans="1:17" s="1" customFormat="1" ht="26.1" customHeight="1" x14ac:dyDescent="0.2">
      <c r="A33" s="8"/>
      <c r="B33" s="34" t="s">
        <v>268</v>
      </c>
      <c r="C33" s="53" t="s">
        <v>269</v>
      </c>
      <c r="D33" s="35">
        <v>0</v>
      </c>
      <c r="E33" s="10" t="s">
        <v>41</v>
      </c>
      <c r="F33" s="30">
        <f>IF(G33="-",0,G33) + IF(H33="-",0,H33) + IF(J33="-",0,J33) + IF(M33="-",0,M33) + IF(N33="-",0,N33) + IF(O33="-",0,O33)</f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3">
        <f>IF((IF(D33="-",0,D33))=0,0,(IF(F33="-",0,F33))/(IF(D33="-",0,D33)))</f>
        <v>0</v>
      </c>
    </row>
    <row r="34" spans="1:17" s="1" customFormat="1" ht="26.1" customHeight="1" x14ac:dyDescent="0.2">
      <c r="A34" s="8"/>
      <c r="B34" s="52" t="s">
        <v>270</v>
      </c>
      <c r="C34" s="55" t="s">
        <v>271</v>
      </c>
      <c r="D34" s="40">
        <v>0</v>
      </c>
      <c r="E34" s="56" t="s">
        <v>41</v>
      </c>
      <c r="F34" s="65">
        <f>IF(G34="-",0,G34) + IF(H34="-",0,H34) + IF(J34="-",0,J34) + IF(M34="-",0,M34) + IF(N34="-",0,N34) + IF(O34="-",0,O34)</f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66">
        <f>IF((IF(D34="-",0,D34))=0,0,(IF(F34="-",0,F34))/(IF(D34="-",0,D34)))</f>
        <v>0</v>
      </c>
    </row>
    <row r="35" spans="1:17" s="44" customFormat="1" ht="12.95" customHeight="1" x14ac:dyDescent="0.2">
      <c r="B35" s="45" t="s">
        <v>272</v>
      </c>
    </row>
    <row r="36" spans="1:17" s="1" customFormat="1" ht="12.95" customHeight="1" x14ac:dyDescent="0.2">
      <c r="Q36" s="47" t="s">
        <v>273</v>
      </c>
    </row>
    <row r="37" spans="1:17" s="1" customFormat="1" ht="12.95" customHeight="1" x14ac:dyDescent="0.2">
      <c r="A37" s="8"/>
      <c r="B37" s="87" t="s">
        <v>20</v>
      </c>
      <c r="C37" s="87" t="s">
        <v>21</v>
      </c>
      <c r="D37" s="87" t="s">
        <v>195</v>
      </c>
      <c r="E37" s="87" t="s">
        <v>196</v>
      </c>
      <c r="F37" s="76" t="s">
        <v>197</v>
      </c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110" t="s">
        <v>198</v>
      </c>
    </row>
    <row r="38" spans="1:17" s="1" customFormat="1" ht="12.95" customHeight="1" x14ac:dyDescent="0.2">
      <c r="B38" s="109"/>
      <c r="C38" s="109"/>
      <c r="D38" s="109"/>
      <c r="E38" s="109"/>
      <c r="F38" s="113" t="s">
        <v>199</v>
      </c>
      <c r="G38" s="113" t="s">
        <v>200</v>
      </c>
      <c r="H38" s="114" t="s">
        <v>201</v>
      </c>
      <c r="I38" s="114"/>
      <c r="J38" s="114"/>
      <c r="K38" s="114"/>
      <c r="L38" s="114"/>
      <c r="M38" s="114"/>
      <c r="N38" s="114"/>
      <c r="O38" s="113" t="s">
        <v>202</v>
      </c>
      <c r="P38" s="113" t="s">
        <v>203</v>
      </c>
      <c r="Q38" s="111"/>
    </row>
    <row r="39" spans="1:17" s="1" customFormat="1" ht="101.1" customHeight="1" x14ac:dyDescent="0.2">
      <c r="B39" s="90"/>
      <c r="C39" s="90"/>
      <c r="D39" s="90"/>
      <c r="E39" s="90"/>
      <c r="F39" s="112"/>
      <c r="G39" s="112"/>
      <c r="H39" s="7" t="s">
        <v>204</v>
      </c>
      <c r="I39" s="7" t="s">
        <v>205</v>
      </c>
      <c r="J39" s="7" t="s">
        <v>206</v>
      </c>
      <c r="K39" s="7" t="s">
        <v>207</v>
      </c>
      <c r="L39" s="7" t="s">
        <v>208</v>
      </c>
      <c r="M39" s="7" t="s">
        <v>209</v>
      </c>
      <c r="N39" s="7" t="s">
        <v>210</v>
      </c>
      <c r="O39" s="112"/>
      <c r="P39" s="112"/>
      <c r="Q39" s="112"/>
    </row>
    <row r="40" spans="1:17" s="21" customFormat="1" ht="12.95" customHeight="1" x14ac:dyDescent="0.2">
      <c r="A40" s="8"/>
      <c r="B40" s="63" t="s">
        <v>30</v>
      </c>
      <c r="C40" s="63" t="s">
        <v>31</v>
      </c>
      <c r="D40" s="63" t="s">
        <v>32</v>
      </c>
      <c r="E40" s="63" t="s">
        <v>33</v>
      </c>
      <c r="F40" s="63" t="s">
        <v>34</v>
      </c>
      <c r="G40" s="63" t="s">
        <v>35</v>
      </c>
      <c r="H40" s="63" t="s">
        <v>36</v>
      </c>
      <c r="I40" s="63" t="s">
        <v>37</v>
      </c>
      <c r="J40" s="63" t="s">
        <v>38</v>
      </c>
      <c r="K40" s="63" t="s">
        <v>211</v>
      </c>
      <c r="L40" s="63" t="s">
        <v>212</v>
      </c>
      <c r="M40" s="63" t="s">
        <v>213</v>
      </c>
      <c r="N40" s="63" t="s">
        <v>214</v>
      </c>
      <c r="O40" s="63" t="s">
        <v>7</v>
      </c>
      <c r="P40" s="63" t="s">
        <v>215</v>
      </c>
      <c r="Q40" s="63" t="s">
        <v>216</v>
      </c>
    </row>
    <row r="41" spans="1:17" s="1" customFormat="1" ht="26.1" customHeight="1" x14ac:dyDescent="0.2">
      <c r="A41" s="8"/>
      <c r="B41" s="31" t="s">
        <v>274</v>
      </c>
      <c r="C41" s="57" t="s">
        <v>275</v>
      </c>
      <c r="D41" s="67">
        <v>0</v>
      </c>
      <c r="E41" s="26" t="s">
        <v>41</v>
      </c>
      <c r="F41" s="50">
        <f t="shared" ref="F41:F62" si="8">IF(G41="-",0,G41) + IF(H41="-",0,H41) + IF(J41="-",0,J41) + IF(M41="-",0,M41) + IF(N41="-",0,N41) + IF(O41="-",0,O41)</f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51">
        <f>IF((IF(D41="-",0,D41))=0,0,(IF(F41="-",0,F41))/(IF(D41="-",0,D41)))</f>
        <v>0</v>
      </c>
    </row>
    <row r="42" spans="1:17" s="1" customFormat="1" ht="15" customHeight="1" x14ac:dyDescent="0.2">
      <c r="A42" s="8"/>
      <c r="B42" s="31" t="s">
        <v>276</v>
      </c>
      <c r="C42" s="53" t="s">
        <v>277</v>
      </c>
      <c r="D42" s="35">
        <v>0</v>
      </c>
      <c r="E42" s="10" t="s">
        <v>41</v>
      </c>
      <c r="F42" s="30">
        <f t="shared" si="8"/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3">
        <f>IF((IF(D42="-",0,D42))=0,0,(IF(F42="-",0,F42))/(IF(D42="-",0,D42)))</f>
        <v>0</v>
      </c>
    </row>
    <row r="43" spans="1:17" s="1" customFormat="1" ht="26.1" customHeight="1" x14ac:dyDescent="0.2">
      <c r="A43" s="8"/>
      <c r="B43" s="31" t="s">
        <v>278</v>
      </c>
      <c r="C43" s="53" t="s">
        <v>279</v>
      </c>
      <c r="D43" s="10" t="s">
        <v>41</v>
      </c>
      <c r="E43" s="10" t="s">
        <v>41</v>
      </c>
      <c r="F43" s="30">
        <f t="shared" si="8"/>
        <v>0</v>
      </c>
      <c r="G43" s="30">
        <f t="shared" ref="G43:P43" si="9">IF(G44="-",0,G44) + IF(G45="-",0,G45) + IF(G46="-",0,G46) + IF(G47="-",0,G47)</f>
        <v>0</v>
      </c>
      <c r="H43" s="30">
        <f t="shared" si="9"/>
        <v>0</v>
      </c>
      <c r="I43" s="30">
        <f t="shared" si="9"/>
        <v>0</v>
      </c>
      <c r="J43" s="30">
        <f t="shared" si="9"/>
        <v>0</v>
      </c>
      <c r="K43" s="30">
        <f t="shared" si="9"/>
        <v>0</v>
      </c>
      <c r="L43" s="30">
        <f t="shared" si="9"/>
        <v>0</v>
      </c>
      <c r="M43" s="30">
        <f t="shared" si="9"/>
        <v>0</v>
      </c>
      <c r="N43" s="30">
        <f t="shared" si="9"/>
        <v>0</v>
      </c>
      <c r="O43" s="30">
        <f t="shared" si="9"/>
        <v>0</v>
      </c>
      <c r="P43" s="30">
        <f t="shared" si="9"/>
        <v>0</v>
      </c>
      <c r="Q43" s="11" t="s">
        <v>41</v>
      </c>
    </row>
    <row r="44" spans="1:17" s="1" customFormat="1" ht="51" customHeight="1" x14ac:dyDescent="0.2">
      <c r="A44" s="8"/>
      <c r="B44" s="34" t="s">
        <v>280</v>
      </c>
      <c r="C44" s="53" t="s">
        <v>281</v>
      </c>
      <c r="D44" s="35">
        <v>0</v>
      </c>
      <c r="E44" s="10" t="s">
        <v>41</v>
      </c>
      <c r="F44" s="30">
        <f t="shared" si="8"/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  <c r="Q44" s="33">
        <f>IF((IF(D44="-",0,D44))=0,0,(IF(F44="-",0,F44))/(IF(D44="-",0,D44)))</f>
        <v>0</v>
      </c>
    </row>
    <row r="45" spans="1:17" s="1" customFormat="1" ht="15" customHeight="1" x14ac:dyDescent="0.2">
      <c r="A45" s="8"/>
      <c r="B45" s="34" t="s">
        <v>282</v>
      </c>
      <c r="C45" s="53" t="s">
        <v>283</v>
      </c>
      <c r="D45" s="35">
        <v>0</v>
      </c>
      <c r="E45" s="10" t="s">
        <v>41</v>
      </c>
      <c r="F45" s="30">
        <f t="shared" si="8"/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3">
        <f>IF((IF(D45="-",0,D45))=0,0,(IF(F45="-",0,F45))/(IF(D45="-",0,D45)))</f>
        <v>0</v>
      </c>
    </row>
    <row r="46" spans="1:17" s="1" customFormat="1" ht="38.1" customHeight="1" x14ac:dyDescent="0.2">
      <c r="A46" s="8"/>
      <c r="B46" s="34" t="s">
        <v>284</v>
      </c>
      <c r="C46" s="53" t="s">
        <v>285</v>
      </c>
      <c r="D46" s="35">
        <v>0</v>
      </c>
      <c r="E46" s="10" t="s">
        <v>41</v>
      </c>
      <c r="F46" s="30">
        <f t="shared" si="8"/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3">
        <f>IF((IF(D46="-",0,D46))=0,0,(IF(F46="-",0,F46))/(IF(D46="-",0,D46)))</f>
        <v>0</v>
      </c>
    </row>
    <row r="47" spans="1:17" s="1" customFormat="1" ht="26.1" customHeight="1" x14ac:dyDescent="0.2">
      <c r="A47" s="8"/>
      <c r="B47" s="34" t="s">
        <v>286</v>
      </c>
      <c r="C47" s="53" t="s">
        <v>287</v>
      </c>
      <c r="D47" s="10" t="s">
        <v>41</v>
      </c>
      <c r="E47" s="10" t="s">
        <v>41</v>
      </c>
      <c r="F47" s="30">
        <f t="shared" si="8"/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11" t="s">
        <v>41</v>
      </c>
    </row>
    <row r="48" spans="1:17" s="23" customFormat="1" ht="26.1" customHeight="1" x14ac:dyDescent="0.2">
      <c r="A48" s="8"/>
      <c r="B48" s="24" t="s">
        <v>288</v>
      </c>
      <c r="C48" s="29" t="s">
        <v>289</v>
      </c>
      <c r="D48" s="10" t="s">
        <v>41</v>
      </c>
      <c r="E48" s="10" t="s">
        <v>41</v>
      </c>
      <c r="F48" s="30">
        <f t="shared" si="8"/>
        <v>0</v>
      </c>
      <c r="G48" s="30">
        <f t="shared" ref="G48:P48" si="10">IF(G49="-",0,G49) + IF(G50="-",0,G50) + IF(G58="-",0,G58) + IF(G59="-",0,G59) + IF(G60="-",0,G60) + IF(G61="-",0,G61)</f>
        <v>0</v>
      </c>
      <c r="H48" s="30">
        <f t="shared" si="10"/>
        <v>0</v>
      </c>
      <c r="I48" s="30">
        <f t="shared" si="10"/>
        <v>0</v>
      </c>
      <c r="J48" s="30">
        <f t="shared" si="10"/>
        <v>0</v>
      </c>
      <c r="K48" s="30">
        <f t="shared" si="10"/>
        <v>0</v>
      </c>
      <c r="L48" s="30">
        <f t="shared" si="10"/>
        <v>0</v>
      </c>
      <c r="M48" s="30">
        <f t="shared" si="10"/>
        <v>0</v>
      </c>
      <c r="N48" s="30">
        <f t="shared" si="10"/>
        <v>0</v>
      </c>
      <c r="O48" s="30">
        <f t="shared" si="10"/>
        <v>0</v>
      </c>
      <c r="P48" s="30">
        <f t="shared" si="10"/>
        <v>0</v>
      </c>
      <c r="Q48" s="11" t="s">
        <v>41</v>
      </c>
    </row>
    <row r="49" spans="1:17" s="1" customFormat="1" ht="15" customHeight="1" x14ac:dyDescent="0.2">
      <c r="A49" s="8"/>
      <c r="B49" s="31" t="s">
        <v>290</v>
      </c>
      <c r="C49" s="53" t="s">
        <v>291</v>
      </c>
      <c r="D49" s="35">
        <v>0</v>
      </c>
      <c r="E49" s="32">
        <f>IF(D49="-",0,D49)</f>
        <v>0</v>
      </c>
      <c r="F49" s="30">
        <f t="shared" si="8"/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3">
        <f t="shared" ref="Q49:Q60" si="11">IF((IF(D49="-",0,D49))=0,0,(IF(F49="-",0,F49))/(IF(D49="-",0,D49)))</f>
        <v>0</v>
      </c>
    </row>
    <row r="50" spans="1:17" s="1" customFormat="1" ht="51" customHeight="1" x14ac:dyDescent="0.2">
      <c r="A50" s="8"/>
      <c r="B50" s="31" t="s">
        <v>292</v>
      </c>
      <c r="C50" s="53" t="s">
        <v>293</v>
      </c>
      <c r="D50" s="32">
        <f>IF(D51="-",0,D51) + IF(D52="-",0,D52) + IF(D53="-",0,D53) + IF(D54="-",0,D54) + IF(D55="-",0,D55) + IF(D57="-",0,D57)</f>
        <v>0</v>
      </c>
      <c r="E50" s="32">
        <f>IF(E51="-",0,E51) + IF(E52="-",0,E52) + IF(E53="-",0,E53) + IF(E54="-",0,E54) + IF(E55="-",0,E55) + IF(E57="-",0,E57)</f>
        <v>0</v>
      </c>
      <c r="F50" s="30">
        <f t="shared" si="8"/>
        <v>0</v>
      </c>
      <c r="G50" s="30">
        <f t="shared" ref="G50:P50" si="12">IF(G51="-",0,G51) + IF(G52="-",0,G52) + IF(G53="-",0,G53) + IF(G54="-",0,G54) + IF(G55="-",0,G55) + IF(G57="-",0,G57)</f>
        <v>0</v>
      </c>
      <c r="H50" s="30">
        <f t="shared" si="12"/>
        <v>0</v>
      </c>
      <c r="I50" s="30">
        <f t="shared" si="12"/>
        <v>0</v>
      </c>
      <c r="J50" s="30">
        <f t="shared" si="12"/>
        <v>0</v>
      </c>
      <c r="K50" s="30">
        <f t="shared" si="12"/>
        <v>0</v>
      </c>
      <c r="L50" s="30">
        <f t="shared" si="12"/>
        <v>0</v>
      </c>
      <c r="M50" s="30">
        <f t="shared" si="12"/>
        <v>0</v>
      </c>
      <c r="N50" s="30">
        <f t="shared" si="12"/>
        <v>0</v>
      </c>
      <c r="O50" s="30">
        <f t="shared" si="12"/>
        <v>0</v>
      </c>
      <c r="P50" s="30">
        <f t="shared" si="12"/>
        <v>0</v>
      </c>
      <c r="Q50" s="33">
        <f t="shared" si="11"/>
        <v>0</v>
      </c>
    </row>
    <row r="51" spans="1:17" s="1" customFormat="1" ht="38.1" customHeight="1" x14ac:dyDescent="0.2">
      <c r="A51" s="8"/>
      <c r="B51" s="34" t="s">
        <v>294</v>
      </c>
      <c r="C51" s="53" t="s">
        <v>295</v>
      </c>
      <c r="D51" s="35">
        <v>0</v>
      </c>
      <c r="E51" s="32">
        <f>IF(D51="-",0,D51)</f>
        <v>0</v>
      </c>
      <c r="F51" s="30">
        <f t="shared" si="8"/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3">
        <f t="shared" si="11"/>
        <v>0</v>
      </c>
    </row>
    <row r="52" spans="1:17" s="1" customFormat="1" ht="15" customHeight="1" x14ac:dyDescent="0.2">
      <c r="A52" s="8"/>
      <c r="B52" s="34" t="s">
        <v>296</v>
      </c>
      <c r="C52" s="53" t="s">
        <v>297</v>
      </c>
      <c r="D52" s="35">
        <v>0</v>
      </c>
      <c r="E52" s="32">
        <f>IF(D52="-",0,D52)</f>
        <v>0</v>
      </c>
      <c r="F52" s="30">
        <f t="shared" si="8"/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3">
        <f t="shared" si="11"/>
        <v>0</v>
      </c>
    </row>
    <row r="53" spans="1:17" s="1" customFormat="1" ht="12.95" customHeight="1" x14ac:dyDescent="0.2">
      <c r="A53" s="8"/>
      <c r="B53" s="34" t="s">
        <v>298</v>
      </c>
      <c r="C53" s="53" t="s">
        <v>299</v>
      </c>
      <c r="D53" s="35">
        <v>0</v>
      </c>
      <c r="E53" s="32">
        <f>IF(D53="-",0,D53)</f>
        <v>0</v>
      </c>
      <c r="F53" s="30">
        <f t="shared" si="8"/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3">
        <f t="shared" si="11"/>
        <v>0</v>
      </c>
    </row>
    <row r="54" spans="1:17" s="1" customFormat="1" ht="26.1" customHeight="1" x14ac:dyDescent="0.2">
      <c r="A54" s="8"/>
      <c r="B54" s="34" t="s">
        <v>300</v>
      </c>
      <c r="C54" s="53" t="s">
        <v>301</v>
      </c>
      <c r="D54" s="35">
        <v>0</v>
      </c>
      <c r="E54" s="32">
        <f>IF(D54="-",0,D54)</f>
        <v>0</v>
      </c>
      <c r="F54" s="30">
        <f t="shared" si="8"/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3">
        <f t="shared" si="11"/>
        <v>0</v>
      </c>
    </row>
    <row r="55" spans="1:17" s="1" customFormat="1" ht="26.1" customHeight="1" x14ac:dyDescent="0.2">
      <c r="A55" s="8"/>
      <c r="B55" s="52" t="s">
        <v>302</v>
      </c>
      <c r="C55" s="53" t="s">
        <v>303</v>
      </c>
      <c r="D55" s="35">
        <v>0</v>
      </c>
      <c r="E55" s="35">
        <v>0</v>
      </c>
      <c r="F55" s="30">
        <f t="shared" si="8"/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  <c r="Q55" s="33">
        <f t="shared" si="11"/>
        <v>0</v>
      </c>
    </row>
    <row r="56" spans="1:17" s="1" customFormat="1" ht="26.1" customHeight="1" x14ac:dyDescent="0.2">
      <c r="A56" s="8"/>
      <c r="B56" s="39" t="s">
        <v>304</v>
      </c>
      <c r="C56" s="53" t="s">
        <v>305</v>
      </c>
      <c r="D56" s="35">
        <v>0</v>
      </c>
      <c r="E56" s="35">
        <v>0</v>
      </c>
      <c r="F56" s="30">
        <f t="shared" si="8"/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3">
        <f t="shared" si="11"/>
        <v>0</v>
      </c>
    </row>
    <row r="57" spans="1:17" s="1" customFormat="1" ht="26.1" customHeight="1" x14ac:dyDescent="0.2">
      <c r="A57" s="8"/>
      <c r="B57" s="52" t="s">
        <v>306</v>
      </c>
      <c r="C57" s="53" t="s">
        <v>307</v>
      </c>
      <c r="D57" s="35">
        <v>0</v>
      </c>
      <c r="E57" s="35">
        <v>0</v>
      </c>
      <c r="F57" s="30">
        <f t="shared" si="8"/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3">
        <f t="shared" si="11"/>
        <v>0</v>
      </c>
    </row>
    <row r="58" spans="1:17" s="1" customFormat="1" ht="38.1" customHeight="1" x14ac:dyDescent="0.2">
      <c r="A58" s="8"/>
      <c r="B58" s="31" t="s">
        <v>308</v>
      </c>
      <c r="C58" s="53" t="s">
        <v>309</v>
      </c>
      <c r="D58" s="35">
        <v>0</v>
      </c>
      <c r="E58" s="35">
        <v>0</v>
      </c>
      <c r="F58" s="30">
        <f t="shared" si="8"/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3">
        <f t="shared" si="11"/>
        <v>0</v>
      </c>
    </row>
    <row r="59" spans="1:17" s="1" customFormat="1" ht="15" customHeight="1" x14ac:dyDescent="0.2">
      <c r="A59" s="8"/>
      <c r="B59" s="31" t="s">
        <v>310</v>
      </c>
      <c r="C59" s="53" t="s">
        <v>311</v>
      </c>
      <c r="D59" s="35">
        <v>0</v>
      </c>
      <c r="E59" s="35">
        <v>0</v>
      </c>
      <c r="F59" s="30">
        <f t="shared" si="8"/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3">
        <f t="shared" si="11"/>
        <v>0</v>
      </c>
    </row>
    <row r="60" spans="1:17" s="1" customFormat="1" ht="63" customHeight="1" x14ac:dyDescent="0.2">
      <c r="A60" s="8"/>
      <c r="B60" s="31" t="s">
        <v>312</v>
      </c>
      <c r="C60" s="53" t="s">
        <v>313</v>
      </c>
      <c r="D60" s="35">
        <v>0</v>
      </c>
      <c r="E60" s="10" t="s">
        <v>41</v>
      </c>
      <c r="F60" s="30">
        <f t="shared" si="8"/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3">
        <f t="shared" si="11"/>
        <v>0</v>
      </c>
    </row>
    <row r="61" spans="1:17" s="1" customFormat="1" ht="12.95" customHeight="1" x14ac:dyDescent="0.2">
      <c r="A61" s="8"/>
      <c r="B61" s="31" t="s">
        <v>314</v>
      </c>
      <c r="C61" s="53" t="s">
        <v>315</v>
      </c>
      <c r="D61" s="10" t="s">
        <v>41</v>
      </c>
      <c r="E61" s="10" t="s">
        <v>41</v>
      </c>
      <c r="F61" s="30">
        <f t="shared" si="8"/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  <c r="Q61" s="11" t="s">
        <v>41</v>
      </c>
    </row>
    <row r="62" spans="1:17" s="1" customFormat="1" ht="15" customHeight="1" x14ac:dyDescent="0.2">
      <c r="A62" s="8"/>
      <c r="B62" s="34" t="s">
        <v>316</v>
      </c>
      <c r="C62" s="55" t="s">
        <v>317</v>
      </c>
      <c r="D62" s="40">
        <v>0</v>
      </c>
      <c r="E62" s="56" t="s">
        <v>41</v>
      </c>
      <c r="F62" s="65">
        <f t="shared" si="8"/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66">
        <f>IF((IF(D62="-",0,D62))=0,0,(IF(F62="-",0,F62))/(IF(D62="-",0,D62)))</f>
        <v>0</v>
      </c>
    </row>
    <row r="63" spans="1:17" s="1" customFormat="1" ht="12.95" customHeight="1" x14ac:dyDescent="0.2">
      <c r="Q63" s="47" t="s">
        <v>318</v>
      </c>
    </row>
    <row r="64" spans="1:17" s="1" customFormat="1" ht="12.95" customHeight="1" x14ac:dyDescent="0.2">
      <c r="A64" s="8"/>
      <c r="B64" s="87" t="s">
        <v>20</v>
      </c>
      <c r="C64" s="87" t="s">
        <v>21</v>
      </c>
      <c r="D64" s="87" t="s">
        <v>195</v>
      </c>
      <c r="E64" s="87" t="s">
        <v>196</v>
      </c>
      <c r="F64" s="76" t="s">
        <v>197</v>
      </c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110" t="s">
        <v>198</v>
      </c>
    </row>
    <row r="65" spans="1:17" s="1" customFormat="1" ht="12.95" customHeight="1" x14ac:dyDescent="0.2">
      <c r="B65" s="109"/>
      <c r="C65" s="109"/>
      <c r="D65" s="109"/>
      <c r="E65" s="109"/>
      <c r="F65" s="113" t="s">
        <v>199</v>
      </c>
      <c r="G65" s="113" t="s">
        <v>200</v>
      </c>
      <c r="H65" s="114" t="s">
        <v>201</v>
      </c>
      <c r="I65" s="114"/>
      <c r="J65" s="114"/>
      <c r="K65" s="114"/>
      <c r="L65" s="114"/>
      <c r="M65" s="114"/>
      <c r="N65" s="114"/>
      <c r="O65" s="113" t="s">
        <v>202</v>
      </c>
      <c r="P65" s="113" t="s">
        <v>203</v>
      </c>
      <c r="Q65" s="111"/>
    </row>
    <row r="66" spans="1:17" s="1" customFormat="1" ht="101.1" customHeight="1" x14ac:dyDescent="0.2">
      <c r="B66" s="90"/>
      <c r="C66" s="90"/>
      <c r="D66" s="90"/>
      <c r="E66" s="90"/>
      <c r="F66" s="112"/>
      <c r="G66" s="112"/>
      <c r="H66" s="7" t="s">
        <v>204</v>
      </c>
      <c r="I66" s="7" t="s">
        <v>205</v>
      </c>
      <c r="J66" s="7" t="s">
        <v>206</v>
      </c>
      <c r="K66" s="7" t="s">
        <v>207</v>
      </c>
      <c r="L66" s="7" t="s">
        <v>208</v>
      </c>
      <c r="M66" s="7" t="s">
        <v>209</v>
      </c>
      <c r="N66" s="7" t="s">
        <v>210</v>
      </c>
      <c r="O66" s="112"/>
      <c r="P66" s="112"/>
      <c r="Q66" s="112"/>
    </row>
    <row r="67" spans="1:17" s="21" customFormat="1" ht="12.95" customHeight="1" x14ac:dyDescent="0.2">
      <c r="A67" s="8"/>
      <c r="B67" s="63" t="s">
        <v>30</v>
      </c>
      <c r="C67" s="63" t="s">
        <v>31</v>
      </c>
      <c r="D67" s="63" t="s">
        <v>32</v>
      </c>
      <c r="E67" s="63" t="s">
        <v>33</v>
      </c>
      <c r="F67" s="63" t="s">
        <v>34</v>
      </c>
      <c r="G67" s="63" t="s">
        <v>35</v>
      </c>
      <c r="H67" s="63" t="s">
        <v>36</v>
      </c>
      <c r="I67" s="63" t="s">
        <v>37</v>
      </c>
      <c r="J67" s="63" t="s">
        <v>38</v>
      </c>
      <c r="K67" s="63" t="s">
        <v>211</v>
      </c>
      <c r="L67" s="63" t="s">
        <v>212</v>
      </c>
      <c r="M67" s="63" t="s">
        <v>213</v>
      </c>
      <c r="N67" s="63" t="s">
        <v>214</v>
      </c>
      <c r="O67" s="63" t="s">
        <v>7</v>
      </c>
      <c r="P67" s="63" t="s">
        <v>215</v>
      </c>
      <c r="Q67" s="63" t="s">
        <v>216</v>
      </c>
    </row>
    <row r="68" spans="1:17" s="23" customFormat="1" ht="26.1" customHeight="1" x14ac:dyDescent="0.2">
      <c r="A68" s="8"/>
      <c r="B68" s="24" t="s">
        <v>319</v>
      </c>
      <c r="C68" s="25" t="s">
        <v>320</v>
      </c>
      <c r="D68" s="26" t="s">
        <v>41</v>
      </c>
      <c r="E68" s="26" t="s">
        <v>41</v>
      </c>
      <c r="F68" s="50">
        <f t="shared" ref="F68:F87" si="13">IF(G68="-",0,G68) + IF(H68="-",0,H68) + IF(J68="-",0,J68) + IF(M68="-",0,M68) + IF(N68="-",0,N68) + IF(O68="-",0,O68)</f>
        <v>0</v>
      </c>
      <c r="G68" s="50">
        <f t="shared" ref="G68:P68" si="14">IF(G69="-",0,G69) + IF(G72="-",0,G72) + IF(G74="-",0,G74) + IF(G76="-",0,G76) + IF(G77="-",0,G77) + IF(G87="-",0,G87)</f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  <c r="N68" s="50">
        <f t="shared" si="14"/>
        <v>0</v>
      </c>
      <c r="O68" s="50">
        <f t="shared" si="14"/>
        <v>0</v>
      </c>
      <c r="P68" s="50">
        <f t="shared" si="14"/>
        <v>0</v>
      </c>
      <c r="Q68" s="28" t="s">
        <v>41</v>
      </c>
    </row>
    <row r="69" spans="1:17" s="1" customFormat="1" ht="15" customHeight="1" x14ac:dyDescent="0.2">
      <c r="A69" s="8"/>
      <c r="B69" s="31" t="s">
        <v>321</v>
      </c>
      <c r="C69" s="53" t="s">
        <v>322</v>
      </c>
      <c r="D69" s="35">
        <v>0</v>
      </c>
      <c r="E69" s="10" t="s">
        <v>41</v>
      </c>
      <c r="F69" s="30">
        <f t="shared" si="13"/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3">
        <f t="shared" ref="Q69:Q76" si="15">IF((IF(D69="-",0,D69))=0,0,(IF(F69="-",0,F69))/(IF(D69="-",0,D69)))</f>
        <v>0</v>
      </c>
    </row>
    <row r="70" spans="1:17" s="1" customFormat="1" ht="26.1" customHeight="1" x14ac:dyDescent="0.2">
      <c r="A70" s="8"/>
      <c r="B70" s="52" t="s">
        <v>323</v>
      </c>
      <c r="C70" s="53" t="s">
        <v>324</v>
      </c>
      <c r="D70" s="35">
        <v>0</v>
      </c>
      <c r="E70" s="10" t="s">
        <v>41</v>
      </c>
      <c r="F70" s="30">
        <f t="shared" si="13"/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  <c r="Q70" s="33">
        <f t="shared" si="15"/>
        <v>0</v>
      </c>
    </row>
    <row r="71" spans="1:17" s="1" customFormat="1" ht="12.95" customHeight="1" x14ac:dyDescent="0.2">
      <c r="A71" s="8"/>
      <c r="B71" s="34" t="s">
        <v>325</v>
      </c>
      <c r="C71" s="53" t="s">
        <v>326</v>
      </c>
      <c r="D71" s="35">
        <v>0</v>
      </c>
      <c r="E71" s="10" t="s">
        <v>41</v>
      </c>
      <c r="F71" s="30">
        <f t="shared" si="13"/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  <c r="Q71" s="33">
        <f t="shared" si="15"/>
        <v>0</v>
      </c>
    </row>
    <row r="72" spans="1:17" s="1" customFormat="1" ht="38.1" customHeight="1" x14ac:dyDescent="0.2">
      <c r="A72" s="8"/>
      <c r="B72" s="31" t="s">
        <v>327</v>
      </c>
      <c r="C72" s="53" t="s">
        <v>328</v>
      </c>
      <c r="D72" s="35">
        <v>0</v>
      </c>
      <c r="E72" s="10" t="s">
        <v>41</v>
      </c>
      <c r="F72" s="30">
        <f t="shared" si="13"/>
        <v>0</v>
      </c>
      <c r="G72" s="36">
        <v>0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3">
        <f t="shared" si="15"/>
        <v>0</v>
      </c>
    </row>
    <row r="73" spans="1:17" s="1" customFormat="1" ht="12.95" customHeight="1" x14ac:dyDescent="0.2">
      <c r="A73" s="8"/>
      <c r="B73" s="34" t="s">
        <v>329</v>
      </c>
      <c r="C73" s="53" t="s">
        <v>330</v>
      </c>
      <c r="D73" s="35">
        <v>0</v>
      </c>
      <c r="E73" s="10" t="s">
        <v>41</v>
      </c>
      <c r="F73" s="30">
        <f t="shared" si="13"/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  <c r="Q73" s="33">
        <f t="shared" si="15"/>
        <v>0</v>
      </c>
    </row>
    <row r="74" spans="1:17" s="1" customFormat="1" ht="15" customHeight="1" x14ac:dyDescent="0.2">
      <c r="A74" s="8"/>
      <c r="B74" s="31" t="s">
        <v>331</v>
      </c>
      <c r="C74" s="53" t="s">
        <v>332</v>
      </c>
      <c r="D74" s="35">
        <v>0</v>
      </c>
      <c r="E74" s="10" t="s">
        <v>41</v>
      </c>
      <c r="F74" s="30">
        <f t="shared" si="13"/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3">
        <f t="shared" si="15"/>
        <v>0</v>
      </c>
    </row>
    <row r="75" spans="1:17" s="1" customFormat="1" ht="38.1" customHeight="1" x14ac:dyDescent="0.2">
      <c r="A75" s="8"/>
      <c r="B75" s="34" t="s">
        <v>333</v>
      </c>
      <c r="C75" s="53" t="s">
        <v>334</v>
      </c>
      <c r="D75" s="35">
        <v>0</v>
      </c>
      <c r="E75" s="10" t="s">
        <v>41</v>
      </c>
      <c r="F75" s="30">
        <f t="shared" si="13"/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3">
        <f t="shared" si="15"/>
        <v>0</v>
      </c>
    </row>
    <row r="76" spans="1:17" s="1" customFormat="1" ht="38.1" customHeight="1" x14ac:dyDescent="0.2">
      <c r="A76" s="8"/>
      <c r="B76" s="31" t="s">
        <v>335</v>
      </c>
      <c r="C76" s="53" t="s">
        <v>336</v>
      </c>
      <c r="D76" s="35">
        <v>0</v>
      </c>
      <c r="E76" s="10" t="s">
        <v>41</v>
      </c>
      <c r="F76" s="30">
        <f t="shared" si="13"/>
        <v>0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  <c r="Q76" s="33">
        <f t="shared" si="15"/>
        <v>0</v>
      </c>
    </row>
    <row r="77" spans="1:17" s="1" customFormat="1" ht="51" customHeight="1" x14ac:dyDescent="0.2">
      <c r="A77" s="8"/>
      <c r="B77" s="31" t="s">
        <v>337</v>
      </c>
      <c r="C77" s="53" t="s">
        <v>338</v>
      </c>
      <c r="D77" s="10" t="s">
        <v>41</v>
      </c>
      <c r="E77" s="32">
        <f>IF(E78="-",0,E78) + IF(E79="-",0,E79) + IF(E80="-",0,E80) + IF(E81="-",0,E81) + IF(E82="-",0,E82) + IF(E83="-",0,E83) + IF(E84="-",0,E84) + IF(E85="-",0,E85) + IF(E86="-",0,E86)</f>
        <v>0</v>
      </c>
      <c r="F77" s="30">
        <f t="shared" si="13"/>
        <v>0</v>
      </c>
      <c r="G77" s="30">
        <f t="shared" ref="G77:P77" si="16">IF(G78="-",0,G78) + IF(G79="-",0,G79) + IF(G80="-",0,G80) + IF(G81="-",0,G81) + IF(G82="-",0,G82) + IF(G83="-",0,G83) + IF(G84="-",0,G84) + IF(G85="-",0,G85) + IF(G86="-",0,G86)</f>
        <v>0</v>
      </c>
      <c r="H77" s="30">
        <f t="shared" si="16"/>
        <v>0</v>
      </c>
      <c r="I77" s="30">
        <f t="shared" si="16"/>
        <v>0</v>
      </c>
      <c r="J77" s="30">
        <f t="shared" si="16"/>
        <v>0</v>
      </c>
      <c r="K77" s="30">
        <f t="shared" si="16"/>
        <v>0</v>
      </c>
      <c r="L77" s="30">
        <f t="shared" si="16"/>
        <v>0</v>
      </c>
      <c r="M77" s="30">
        <f t="shared" si="16"/>
        <v>0</v>
      </c>
      <c r="N77" s="30">
        <f t="shared" si="16"/>
        <v>0</v>
      </c>
      <c r="O77" s="30">
        <f t="shared" si="16"/>
        <v>0</v>
      </c>
      <c r="P77" s="30">
        <f t="shared" si="16"/>
        <v>0</v>
      </c>
      <c r="Q77" s="11" t="s">
        <v>41</v>
      </c>
    </row>
    <row r="78" spans="1:17" s="1" customFormat="1" ht="38.1" customHeight="1" x14ac:dyDescent="0.2">
      <c r="A78" s="8"/>
      <c r="B78" s="34" t="s">
        <v>339</v>
      </c>
      <c r="C78" s="53" t="s">
        <v>340</v>
      </c>
      <c r="D78" s="35">
        <v>0</v>
      </c>
      <c r="E78" s="35">
        <v>0</v>
      </c>
      <c r="F78" s="30">
        <f t="shared" si="13"/>
        <v>0</v>
      </c>
      <c r="G78" s="36">
        <v>0</v>
      </c>
      <c r="H78" s="36">
        <v>0</v>
      </c>
      <c r="I78" s="36">
        <v>0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  <c r="P78" s="36">
        <v>0</v>
      </c>
      <c r="Q78" s="33">
        <f t="shared" ref="Q78:Q86" si="17">IF((IF(D78="-",0,D78))=0,0,(IF(F78="-",0,F78))/(IF(D78="-",0,D78)))</f>
        <v>0</v>
      </c>
    </row>
    <row r="79" spans="1:17" s="1" customFormat="1" ht="15" customHeight="1" x14ac:dyDescent="0.2">
      <c r="A79" s="8"/>
      <c r="B79" s="34" t="s">
        <v>341</v>
      </c>
      <c r="C79" s="53" t="s">
        <v>342</v>
      </c>
      <c r="D79" s="35">
        <v>0</v>
      </c>
      <c r="E79" s="35">
        <v>0</v>
      </c>
      <c r="F79" s="30">
        <f t="shared" si="13"/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3">
        <f t="shared" si="17"/>
        <v>0</v>
      </c>
    </row>
    <row r="80" spans="1:17" s="1" customFormat="1" ht="26.1" customHeight="1" x14ac:dyDescent="0.2">
      <c r="A80" s="8"/>
      <c r="B80" s="34" t="s">
        <v>343</v>
      </c>
      <c r="C80" s="53" t="s">
        <v>344</v>
      </c>
      <c r="D80" s="35">
        <v>0</v>
      </c>
      <c r="E80" s="35">
        <v>0</v>
      </c>
      <c r="F80" s="30">
        <f t="shared" si="13"/>
        <v>0</v>
      </c>
      <c r="G80" s="36">
        <v>0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36">
        <v>0</v>
      </c>
      <c r="N80" s="36">
        <v>0</v>
      </c>
      <c r="O80" s="36">
        <v>0</v>
      </c>
      <c r="P80" s="36">
        <v>0</v>
      </c>
      <c r="Q80" s="33">
        <f t="shared" si="17"/>
        <v>0</v>
      </c>
    </row>
    <row r="81" spans="1:17" s="1" customFormat="1" ht="15" customHeight="1" x14ac:dyDescent="0.2">
      <c r="A81" s="8"/>
      <c r="B81" s="34" t="s">
        <v>345</v>
      </c>
      <c r="C81" s="53" t="s">
        <v>346</v>
      </c>
      <c r="D81" s="35">
        <v>0</v>
      </c>
      <c r="E81" s="35">
        <v>0</v>
      </c>
      <c r="F81" s="30">
        <f t="shared" si="13"/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3">
        <f t="shared" si="17"/>
        <v>0</v>
      </c>
    </row>
    <row r="82" spans="1:17" s="1" customFormat="1" ht="26.1" customHeight="1" x14ac:dyDescent="0.2">
      <c r="A82" s="8"/>
      <c r="B82" s="34" t="s">
        <v>347</v>
      </c>
      <c r="C82" s="53" t="s">
        <v>348</v>
      </c>
      <c r="D82" s="35">
        <v>0</v>
      </c>
      <c r="E82" s="35">
        <v>0</v>
      </c>
      <c r="F82" s="30">
        <f t="shared" si="13"/>
        <v>0</v>
      </c>
      <c r="G82" s="36">
        <v>0</v>
      </c>
      <c r="H82" s="36">
        <v>0</v>
      </c>
      <c r="I82" s="36">
        <v>0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  <c r="O82" s="36">
        <v>0</v>
      </c>
      <c r="P82" s="36">
        <v>0</v>
      </c>
      <c r="Q82" s="33">
        <f t="shared" si="17"/>
        <v>0</v>
      </c>
    </row>
    <row r="83" spans="1:17" s="1" customFormat="1" ht="26.1" customHeight="1" x14ac:dyDescent="0.2">
      <c r="A83" s="8"/>
      <c r="B83" s="34" t="s">
        <v>349</v>
      </c>
      <c r="C83" s="53" t="s">
        <v>350</v>
      </c>
      <c r="D83" s="35">
        <v>0</v>
      </c>
      <c r="E83" s="35">
        <v>0</v>
      </c>
      <c r="F83" s="30">
        <f t="shared" si="13"/>
        <v>0</v>
      </c>
      <c r="G83" s="36">
        <v>0</v>
      </c>
      <c r="H83" s="36">
        <v>0</v>
      </c>
      <c r="I83" s="36">
        <v>0</v>
      </c>
      <c r="J83" s="36">
        <v>0</v>
      </c>
      <c r="K83" s="36">
        <v>0</v>
      </c>
      <c r="L83" s="36">
        <v>0</v>
      </c>
      <c r="M83" s="36">
        <v>0</v>
      </c>
      <c r="N83" s="36">
        <v>0</v>
      </c>
      <c r="O83" s="36">
        <v>0</v>
      </c>
      <c r="P83" s="36">
        <v>0</v>
      </c>
      <c r="Q83" s="33">
        <f t="shared" si="17"/>
        <v>0</v>
      </c>
    </row>
    <row r="84" spans="1:17" s="1" customFormat="1" ht="15" customHeight="1" x14ac:dyDescent="0.2">
      <c r="A84" s="8"/>
      <c r="B84" s="34" t="s">
        <v>351</v>
      </c>
      <c r="C84" s="53" t="s">
        <v>352</v>
      </c>
      <c r="D84" s="35">
        <v>0</v>
      </c>
      <c r="E84" s="35">
        <v>0</v>
      </c>
      <c r="F84" s="30">
        <f t="shared" si="13"/>
        <v>0</v>
      </c>
      <c r="G84" s="36">
        <v>0</v>
      </c>
      <c r="H84" s="36">
        <v>0</v>
      </c>
      <c r="I84" s="36">
        <v>0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36">
        <v>0</v>
      </c>
      <c r="P84" s="36">
        <v>0</v>
      </c>
      <c r="Q84" s="33">
        <f t="shared" si="17"/>
        <v>0</v>
      </c>
    </row>
    <row r="85" spans="1:17" s="1" customFormat="1" ht="26.1" customHeight="1" x14ac:dyDescent="0.2">
      <c r="A85" s="8"/>
      <c r="B85" s="52" t="s">
        <v>353</v>
      </c>
      <c r="C85" s="53" t="s">
        <v>354</v>
      </c>
      <c r="D85" s="35">
        <v>0</v>
      </c>
      <c r="E85" s="35">
        <v>0</v>
      </c>
      <c r="F85" s="30">
        <f t="shared" si="13"/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3">
        <f t="shared" si="17"/>
        <v>0</v>
      </c>
    </row>
    <row r="86" spans="1:17" s="1" customFormat="1" ht="15" customHeight="1" x14ac:dyDescent="0.2">
      <c r="A86" s="8"/>
      <c r="B86" s="34" t="s">
        <v>355</v>
      </c>
      <c r="C86" s="53" t="s">
        <v>356</v>
      </c>
      <c r="D86" s="35">
        <v>0</v>
      </c>
      <c r="E86" s="35">
        <v>0</v>
      </c>
      <c r="F86" s="30">
        <f t="shared" si="13"/>
        <v>0</v>
      </c>
      <c r="G86" s="36">
        <v>0</v>
      </c>
      <c r="H86" s="36">
        <v>0</v>
      </c>
      <c r="I86" s="36">
        <v>0</v>
      </c>
      <c r="J86" s="36">
        <v>0</v>
      </c>
      <c r="K86" s="36">
        <v>0</v>
      </c>
      <c r="L86" s="36">
        <v>0</v>
      </c>
      <c r="M86" s="36">
        <v>0</v>
      </c>
      <c r="N86" s="36">
        <v>0</v>
      </c>
      <c r="O86" s="36">
        <v>0</v>
      </c>
      <c r="P86" s="36">
        <v>0</v>
      </c>
      <c r="Q86" s="33">
        <f t="shared" si="17"/>
        <v>0</v>
      </c>
    </row>
    <row r="87" spans="1:17" s="1" customFormat="1" ht="15" customHeight="1" x14ac:dyDescent="0.2">
      <c r="A87" s="8"/>
      <c r="B87" s="31" t="s">
        <v>357</v>
      </c>
      <c r="C87" s="55" t="s">
        <v>358</v>
      </c>
      <c r="D87" s="56" t="s">
        <v>41</v>
      </c>
      <c r="E87" s="56" t="s">
        <v>41</v>
      </c>
      <c r="F87" s="65">
        <f t="shared" si="13"/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18" t="s">
        <v>41</v>
      </c>
    </row>
    <row r="88" spans="1:17" ht="26.1" customHeight="1" x14ac:dyDescent="0.2">
      <c r="B88" s="115" t="s">
        <v>359</v>
      </c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</row>
  </sheetData>
  <mergeCells count="35">
    <mergeCell ref="B88:Q88"/>
    <mergeCell ref="Q64:Q66"/>
    <mergeCell ref="F65:F66"/>
    <mergeCell ref="G65:G66"/>
    <mergeCell ref="H65:N65"/>
    <mergeCell ref="O65:O66"/>
    <mergeCell ref="P65:P66"/>
    <mergeCell ref="B64:B66"/>
    <mergeCell ref="C64:C66"/>
    <mergeCell ref="D64:D66"/>
    <mergeCell ref="E64:E66"/>
    <mergeCell ref="F64:P64"/>
    <mergeCell ref="Q37:Q39"/>
    <mergeCell ref="F38:F39"/>
    <mergeCell ref="G38:G39"/>
    <mergeCell ref="H38:N38"/>
    <mergeCell ref="O38:O39"/>
    <mergeCell ref="P38:P39"/>
    <mergeCell ref="B37:B39"/>
    <mergeCell ref="C37:C39"/>
    <mergeCell ref="D37:D39"/>
    <mergeCell ref="E37:E39"/>
    <mergeCell ref="F37:P37"/>
    <mergeCell ref="Q3:Q5"/>
    <mergeCell ref="F4:F5"/>
    <mergeCell ref="G4:G5"/>
    <mergeCell ref="H4:N4"/>
    <mergeCell ref="O4:O5"/>
    <mergeCell ref="P4:P5"/>
    <mergeCell ref="B2:O2"/>
    <mergeCell ref="B3:B5"/>
    <mergeCell ref="C3:C5"/>
    <mergeCell ref="D3:D5"/>
    <mergeCell ref="E3:E5"/>
    <mergeCell ref="F3:P3"/>
  </mergeCells>
  <pageMargins left="0.39370078740157483" right="0.39370078740157483" top="0.39370078740157483" bottom="0.39370078740157483" header="0" footer="0"/>
  <pageSetup pageOrder="overThenDown" orientation="portrait"/>
  <rowBreaks count="4" manualBreakCount="4">
    <brk id="35" max="16383" man="1"/>
    <brk id="62" max="16383" man="1"/>
    <brk id="86" max="16383" man="1"/>
    <brk id="87" max="16383" man="1"/>
  </rowBreaks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R87"/>
  <sheetViews>
    <sheetView tabSelected="1" workbookViewId="0"/>
  </sheetViews>
  <sheetFormatPr defaultColWidth="10.5" defaultRowHeight="11.45" customHeight="1" x14ac:dyDescent="0.2"/>
  <cols>
    <col min="1" max="1" width="0.6640625" style="61" customWidth="1"/>
    <col min="2" max="2" width="63" style="61" customWidth="1"/>
    <col min="3" max="3" width="10.83203125" style="61" customWidth="1"/>
    <col min="4" max="9" width="16.33203125" style="61" customWidth="1"/>
    <col min="10" max="18" width="10.5" style="61" customWidth="1"/>
  </cols>
  <sheetData>
    <row r="1" spans="1:9" s="1" customFormat="1" ht="12.95" customHeight="1" x14ac:dyDescent="0.2">
      <c r="I1" s="47" t="s">
        <v>360</v>
      </c>
    </row>
    <row r="2" spans="1:9" s="19" customFormat="1" ht="15" customHeight="1" x14ac:dyDescent="0.2">
      <c r="B2" s="116" t="s">
        <v>361</v>
      </c>
      <c r="C2" s="116"/>
      <c r="D2" s="116"/>
      <c r="E2" s="116"/>
      <c r="F2" s="116"/>
      <c r="G2" s="116"/>
      <c r="H2" s="116"/>
      <c r="I2" s="116"/>
    </row>
    <row r="3" spans="1:9" s="1" customFormat="1" ht="101.1" customHeight="1" x14ac:dyDescent="0.2">
      <c r="A3" s="8"/>
      <c r="B3" s="20" t="s">
        <v>20</v>
      </c>
      <c r="C3" s="20" t="s">
        <v>21</v>
      </c>
      <c r="D3" s="62" t="s">
        <v>362</v>
      </c>
      <c r="E3" s="62" t="s">
        <v>363</v>
      </c>
      <c r="F3" s="7" t="s">
        <v>364</v>
      </c>
      <c r="G3" s="7" t="s">
        <v>365</v>
      </c>
      <c r="H3" s="62" t="s">
        <v>366</v>
      </c>
      <c r="I3" s="62" t="s">
        <v>367</v>
      </c>
    </row>
    <row r="4" spans="1:9" s="69" customFormat="1" ht="12.95" customHeight="1" x14ac:dyDescent="0.2">
      <c r="A4" s="8"/>
      <c r="B4" s="70" t="s">
        <v>30</v>
      </c>
      <c r="C4" s="70" t="s">
        <v>31</v>
      </c>
      <c r="D4" s="70" t="s">
        <v>32</v>
      </c>
      <c r="E4" s="70" t="s">
        <v>33</v>
      </c>
      <c r="F4" s="70" t="s">
        <v>34</v>
      </c>
      <c r="G4" s="70" t="s">
        <v>35</v>
      </c>
      <c r="H4" s="70" t="s">
        <v>36</v>
      </c>
      <c r="I4" s="70" t="s">
        <v>37</v>
      </c>
    </row>
    <row r="5" spans="1:9" s="23" customFormat="1" ht="26.1" customHeight="1" x14ac:dyDescent="0.2">
      <c r="A5" s="8"/>
      <c r="B5" s="24" t="s">
        <v>368</v>
      </c>
      <c r="C5" s="25" t="s">
        <v>369</v>
      </c>
      <c r="D5" s="26" t="s">
        <v>41</v>
      </c>
      <c r="E5" s="26" t="s">
        <v>41</v>
      </c>
      <c r="F5" s="27">
        <f>IF(F6="-",0,F6) + IF(F43="-",0,F43) + IF(F61="-",0,F61)</f>
        <v>0</v>
      </c>
      <c r="G5" s="26" t="s">
        <v>41</v>
      </c>
      <c r="H5" s="27">
        <f>IF(H6="-",0,H6) + IF(H43="-",0,H43) + IF(H61="-",0,H61)</f>
        <v>0</v>
      </c>
      <c r="I5" s="28" t="s">
        <v>41</v>
      </c>
    </row>
    <row r="6" spans="1:9" s="23" customFormat="1" ht="38.1" customHeight="1" x14ac:dyDescent="0.2">
      <c r="A6" s="8"/>
      <c r="B6" s="24" t="s">
        <v>370</v>
      </c>
      <c r="C6" s="29" t="s">
        <v>371</v>
      </c>
      <c r="D6" s="10" t="s">
        <v>41</v>
      </c>
      <c r="E6" s="10" t="s">
        <v>41</v>
      </c>
      <c r="F6" s="30">
        <f>IF(F7="-",0,F7) + IF(F17="-",0,F17) + IF(F18="-",0,F18) + IF(F19="-",0,F19) + IF(F24="-",0,F24) + IF(F25="-",0,F25) + IF(F33="-",0,F33) + IF(F34="-",0,F34) + IF(F35="-",0,F35)</f>
        <v>0</v>
      </c>
      <c r="G6" s="10" t="s">
        <v>41</v>
      </c>
      <c r="H6" s="30">
        <f>IF(H7="-",0,H7) + IF(H17="-",0,H17) + IF(H18="-",0,H18) + IF(H19="-",0,H19) + IF(H24="-",0,H24) + IF(H25="-",0,H25) + IF(H33="-",0,H33) + IF(H34="-",0,H34) + IF(H35="-",0,H35)</f>
        <v>0</v>
      </c>
      <c r="I6" s="11" t="s">
        <v>41</v>
      </c>
    </row>
    <row r="7" spans="1:9" s="1" customFormat="1" ht="38.1" customHeight="1" x14ac:dyDescent="0.2">
      <c r="A7" s="8"/>
      <c r="B7" s="31" t="s">
        <v>372</v>
      </c>
      <c r="C7" s="53" t="s">
        <v>373</v>
      </c>
      <c r="D7" s="10" t="s">
        <v>41</v>
      </c>
      <c r="E7" s="10" t="s">
        <v>41</v>
      </c>
      <c r="F7" s="30">
        <f>IF(F8="-",0,F8) + IF(F9="-",0,F9) + IF(F10="-",0,F10) + IF(F11="-",0,F11) + IF(F12="-",0,F12) + IF(F13="-",0,F13) + IF(F14="-",0,F14) + IF(F15="-",0,F15) + IF(F16="-",0,F16)</f>
        <v>0</v>
      </c>
      <c r="G7" s="10" t="s">
        <v>41</v>
      </c>
      <c r="H7" s="30">
        <f>IF(H8="-",0,H8) + IF(H9="-",0,H9) + IF(H10="-",0,H10) + IF(H11="-",0,H11) + IF(H12="-",0,H12) + IF(H13="-",0,H13) + IF(H14="-",0,H14) + IF(H15="-",0,H15) + IF(H16="-",0,H16)</f>
        <v>0</v>
      </c>
      <c r="I7" s="11" t="s">
        <v>41</v>
      </c>
    </row>
    <row r="8" spans="1:9" s="1" customFormat="1" ht="38.1" customHeight="1" x14ac:dyDescent="0.2">
      <c r="A8" s="8"/>
      <c r="B8" s="34" t="s">
        <v>223</v>
      </c>
      <c r="C8" s="53" t="s">
        <v>374</v>
      </c>
      <c r="D8" s="35">
        <v>0</v>
      </c>
      <c r="E8" s="10" t="s">
        <v>41</v>
      </c>
      <c r="F8" s="36">
        <v>0</v>
      </c>
      <c r="G8" s="32">
        <f t="shared" ref="G8:G18" si="0">IF((IF(D8="-",0,D8))=0,0,(IF(F8="-",0,F8))/(IF(D8="-",0,D8)))</f>
        <v>0</v>
      </c>
      <c r="H8" s="36">
        <v>0</v>
      </c>
      <c r="I8" s="33">
        <f t="shared" ref="I8:I18" si="1">IF((IF(D8="-",0,D8))=0,0,(IF(H8="-",0,H8))/(IF(D8="-",0,D8)))</f>
        <v>0</v>
      </c>
    </row>
    <row r="9" spans="1:9" s="1" customFormat="1" ht="12.95" customHeight="1" x14ac:dyDescent="0.2">
      <c r="A9" s="8"/>
      <c r="B9" s="34" t="s">
        <v>225</v>
      </c>
      <c r="C9" s="53" t="s">
        <v>375</v>
      </c>
      <c r="D9" s="35">
        <v>0</v>
      </c>
      <c r="E9" s="10" t="s">
        <v>41</v>
      </c>
      <c r="F9" s="36">
        <v>0</v>
      </c>
      <c r="G9" s="32">
        <f t="shared" si="0"/>
        <v>0</v>
      </c>
      <c r="H9" s="36">
        <v>0</v>
      </c>
      <c r="I9" s="33">
        <f t="shared" si="1"/>
        <v>0</v>
      </c>
    </row>
    <row r="10" spans="1:9" s="1" customFormat="1" ht="12.95" customHeight="1" x14ac:dyDescent="0.2">
      <c r="A10" s="8"/>
      <c r="B10" s="34" t="s">
        <v>227</v>
      </c>
      <c r="C10" s="53" t="s">
        <v>376</v>
      </c>
      <c r="D10" s="35">
        <v>0</v>
      </c>
      <c r="E10" s="10" t="s">
        <v>41</v>
      </c>
      <c r="F10" s="36">
        <v>0</v>
      </c>
      <c r="G10" s="32">
        <f t="shared" si="0"/>
        <v>0</v>
      </c>
      <c r="H10" s="36">
        <v>0</v>
      </c>
      <c r="I10" s="33">
        <f t="shared" si="1"/>
        <v>0</v>
      </c>
    </row>
    <row r="11" spans="1:9" s="1" customFormat="1" ht="12.95" customHeight="1" x14ac:dyDescent="0.2">
      <c r="A11" s="8"/>
      <c r="B11" s="34" t="s">
        <v>229</v>
      </c>
      <c r="C11" s="53" t="s">
        <v>377</v>
      </c>
      <c r="D11" s="35">
        <v>0</v>
      </c>
      <c r="E11" s="10" t="s">
        <v>41</v>
      </c>
      <c r="F11" s="36">
        <v>0</v>
      </c>
      <c r="G11" s="32">
        <f t="shared" si="0"/>
        <v>0</v>
      </c>
      <c r="H11" s="36">
        <v>0</v>
      </c>
      <c r="I11" s="33">
        <f t="shared" si="1"/>
        <v>0</v>
      </c>
    </row>
    <row r="12" spans="1:9" s="1" customFormat="1" ht="12.95" customHeight="1" x14ac:dyDescent="0.2">
      <c r="A12" s="8"/>
      <c r="B12" s="34" t="s">
        <v>231</v>
      </c>
      <c r="C12" s="53" t="s">
        <v>378</v>
      </c>
      <c r="D12" s="35">
        <v>0</v>
      </c>
      <c r="E12" s="10" t="s">
        <v>41</v>
      </c>
      <c r="F12" s="36">
        <v>0</v>
      </c>
      <c r="G12" s="32">
        <f t="shared" si="0"/>
        <v>0</v>
      </c>
      <c r="H12" s="36">
        <v>0</v>
      </c>
      <c r="I12" s="33">
        <f t="shared" si="1"/>
        <v>0</v>
      </c>
    </row>
    <row r="13" spans="1:9" s="1" customFormat="1" ht="12.95" customHeight="1" x14ac:dyDescent="0.2">
      <c r="A13" s="8"/>
      <c r="B13" s="34" t="s">
        <v>233</v>
      </c>
      <c r="C13" s="53" t="s">
        <v>379</v>
      </c>
      <c r="D13" s="35">
        <v>0</v>
      </c>
      <c r="E13" s="10" t="s">
        <v>41</v>
      </c>
      <c r="F13" s="36">
        <v>0</v>
      </c>
      <c r="G13" s="32">
        <f t="shared" si="0"/>
        <v>0</v>
      </c>
      <c r="H13" s="36">
        <v>0</v>
      </c>
      <c r="I13" s="33">
        <f t="shared" si="1"/>
        <v>0</v>
      </c>
    </row>
    <row r="14" spans="1:9" s="1" customFormat="1" ht="12.95" customHeight="1" x14ac:dyDescent="0.2">
      <c r="A14" s="8"/>
      <c r="B14" s="34" t="s">
        <v>235</v>
      </c>
      <c r="C14" s="53" t="s">
        <v>380</v>
      </c>
      <c r="D14" s="35">
        <v>0</v>
      </c>
      <c r="E14" s="10" t="s">
        <v>41</v>
      </c>
      <c r="F14" s="36">
        <v>0</v>
      </c>
      <c r="G14" s="32">
        <f t="shared" si="0"/>
        <v>0</v>
      </c>
      <c r="H14" s="36">
        <v>0</v>
      </c>
      <c r="I14" s="33">
        <f t="shared" si="1"/>
        <v>0</v>
      </c>
    </row>
    <row r="15" spans="1:9" s="1" customFormat="1" ht="12.95" customHeight="1" x14ac:dyDescent="0.2">
      <c r="A15" s="8"/>
      <c r="B15" s="34" t="s">
        <v>237</v>
      </c>
      <c r="C15" s="53" t="s">
        <v>381</v>
      </c>
      <c r="D15" s="35">
        <v>0</v>
      </c>
      <c r="E15" s="10" t="s">
        <v>41</v>
      </c>
      <c r="F15" s="36">
        <v>0</v>
      </c>
      <c r="G15" s="32">
        <f t="shared" si="0"/>
        <v>0</v>
      </c>
      <c r="H15" s="36">
        <v>0</v>
      </c>
      <c r="I15" s="33">
        <f t="shared" si="1"/>
        <v>0</v>
      </c>
    </row>
    <row r="16" spans="1:9" s="1" customFormat="1" ht="38.1" customHeight="1" x14ac:dyDescent="0.2">
      <c r="A16" s="8"/>
      <c r="B16" s="34" t="s">
        <v>239</v>
      </c>
      <c r="C16" s="53" t="s">
        <v>382</v>
      </c>
      <c r="D16" s="35">
        <v>0</v>
      </c>
      <c r="E16" s="10" t="s">
        <v>41</v>
      </c>
      <c r="F16" s="36">
        <v>0</v>
      </c>
      <c r="G16" s="32">
        <f t="shared" si="0"/>
        <v>0</v>
      </c>
      <c r="H16" s="36">
        <v>0</v>
      </c>
      <c r="I16" s="33">
        <f t="shared" si="1"/>
        <v>0</v>
      </c>
    </row>
    <row r="17" spans="1:9" s="1" customFormat="1" ht="51" customHeight="1" x14ac:dyDescent="0.2">
      <c r="A17" s="8"/>
      <c r="B17" s="31" t="s">
        <v>241</v>
      </c>
      <c r="C17" s="53" t="s">
        <v>383</v>
      </c>
      <c r="D17" s="35">
        <v>0</v>
      </c>
      <c r="E17" s="10" t="s">
        <v>41</v>
      </c>
      <c r="F17" s="36">
        <v>0</v>
      </c>
      <c r="G17" s="32">
        <f t="shared" si="0"/>
        <v>0</v>
      </c>
      <c r="H17" s="36">
        <v>0</v>
      </c>
      <c r="I17" s="33">
        <f t="shared" si="1"/>
        <v>0</v>
      </c>
    </row>
    <row r="18" spans="1:9" s="1" customFormat="1" ht="12.95" customHeight="1" x14ac:dyDescent="0.2">
      <c r="A18" s="8"/>
      <c r="B18" s="31" t="s">
        <v>243</v>
      </c>
      <c r="C18" s="53" t="s">
        <v>384</v>
      </c>
      <c r="D18" s="35">
        <v>0</v>
      </c>
      <c r="E18" s="10" t="s">
        <v>41</v>
      </c>
      <c r="F18" s="36">
        <v>0</v>
      </c>
      <c r="G18" s="32">
        <f t="shared" si="0"/>
        <v>0</v>
      </c>
      <c r="H18" s="36">
        <v>0</v>
      </c>
      <c r="I18" s="33">
        <f t="shared" si="1"/>
        <v>0</v>
      </c>
    </row>
    <row r="19" spans="1:9" s="1" customFormat="1" ht="26.1" customHeight="1" x14ac:dyDescent="0.2">
      <c r="A19" s="8"/>
      <c r="B19" s="31" t="s">
        <v>385</v>
      </c>
      <c r="C19" s="53" t="s">
        <v>386</v>
      </c>
      <c r="D19" s="10" t="s">
        <v>41</v>
      </c>
      <c r="E19" s="10" t="s">
        <v>41</v>
      </c>
      <c r="F19" s="30">
        <f>IF(F20="-",0,F20) + IF(F22="-",0,F22) + IF(F23="-",0,F23)</f>
        <v>0</v>
      </c>
      <c r="G19" s="10" t="s">
        <v>41</v>
      </c>
      <c r="H19" s="30">
        <f>IF(H20="-",0,H20) + IF(H22="-",0,H22) + IF(H23="-",0,H23)</f>
        <v>0</v>
      </c>
      <c r="I19" s="11" t="s">
        <v>41</v>
      </c>
    </row>
    <row r="20" spans="1:9" s="1" customFormat="1" ht="26.1" customHeight="1" x14ac:dyDescent="0.2">
      <c r="A20" s="8"/>
      <c r="B20" s="34" t="s">
        <v>247</v>
      </c>
      <c r="C20" s="53" t="s">
        <v>387</v>
      </c>
      <c r="D20" s="35">
        <v>0</v>
      </c>
      <c r="E20" s="10" t="s">
        <v>41</v>
      </c>
      <c r="F20" s="36">
        <v>0</v>
      </c>
      <c r="G20" s="32">
        <f t="shared" ref="G20:G26" si="2">IF((IF(D20="-",0,D20))=0,0,(IF(F20="-",0,F20))/(IF(D20="-",0,D20)))</f>
        <v>0</v>
      </c>
      <c r="H20" s="36">
        <v>0</v>
      </c>
      <c r="I20" s="33">
        <f t="shared" ref="I20:I26" si="3">IF((IF(D20="-",0,D20))=0,0,(IF(H20="-",0,H20))/(IF(D20="-",0,D20)))</f>
        <v>0</v>
      </c>
    </row>
    <row r="21" spans="1:9" s="1" customFormat="1" ht="12.95" customHeight="1" x14ac:dyDescent="0.2">
      <c r="A21" s="8"/>
      <c r="B21" s="38" t="s">
        <v>249</v>
      </c>
      <c r="C21" s="53" t="s">
        <v>388</v>
      </c>
      <c r="D21" s="35">
        <v>0</v>
      </c>
      <c r="E21" s="10" t="s">
        <v>41</v>
      </c>
      <c r="F21" s="36">
        <v>0</v>
      </c>
      <c r="G21" s="32">
        <f t="shared" si="2"/>
        <v>0</v>
      </c>
      <c r="H21" s="36">
        <v>0</v>
      </c>
      <c r="I21" s="33">
        <f t="shared" si="3"/>
        <v>0</v>
      </c>
    </row>
    <row r="22" spans="1:9" s="1" customFormat="1" ht="12.95" customHeight="1" x14ac:dyDescent="0.2">
      <c r="A22" s="8"/>
      <c r="B22" s="34" t="s">
        <v>251</v>
      </c>
      <c r="C22" s="53" t="s">
        <v>389</v>
      </c>
      <c r="D22" s="35">
        <v>0</v>
      </c>
      <c r="E22" s="10" t="s">
        <v>41</v>
      </c>
      <c r="F22" s="36">
        <v>0</v>
      </c>
      <c r="G22" s="32">
        <f t="shared" si="2"/>
        <v>0</v>
      </c>
      <c r="H22" s="36">
        <v>0</v>
      </c>
      <c r="I22" s="33">
        <f t="shared" si="3"/>
        <v>0</v>
      </c>
    </row>
    <row r="23" spans="1:9" s="1" customFormat="1" ht="12.95" customHeight="1" x14ac:dyDescent="0.2">
      <c r="A23" s="8"/>
      <c r="B23" s="34" t="s">
        <v>253</v>
      </c>
      <c r="C23" s="53" t="s">
        <v>390</v>
      </c>
      <c r="D23" s="35">
        <v>0</v>
      </c>
      <c r="E23" s="10" t="s">
        <v>41</v>
      </c>
      <c r="F23" s="36">
        <v>0</v>
      </c>
      <c r="G23" s="32">
        <f t="shared" si="2"/>
        <v>0</v>
      </c>
      <c r="H23" s="36">
        <v>0</v>
      </c>
      <c r="I23" s="33">
        <f t="shared" si="3"/>
        <v>0</v>
      </c>
    </row>
    <row r="24" spans="1:9" s="1" customFormat="1" ht="26.1" customHeight="1" x14ac:dyDescent="0.2">
      <c r="A24" s="8"/>
      <c r="B24" s="59" t="s">
        <v>255</v>
      </c>
      <c r="C24" s="53" t="s">
        <v>391</v>
      </c>
      <c r="D24" s="35">
        <v>0</v>
      </c>
      <c r="E24" s="10" t="s">
        <v>41</v>
      </c>
      <c r="F24" s="36">
        <v>0</v>
      </c>
      <c r="G24" s="32">
        <f t="shared" si="2"/>
        <v>0</v>
      </c>
      <c r="H24" s="36">
        <v>0</v>
      </c>
      <c r="I24" s="33">
        <f t="shared" si="3"/>
        <v>0</v>
      </c>
    </row>
    <row r="25" spans="1:9" s="1" customFormat="1" ht="26.1" customHeight="1" x14ac:dyDescent="0.2">
      <c r="A25" s="8"/>
      <c r="B25" s="59" t="s">
        <v>392</v>
      </c>
      <c r="C25" s="53" t="s">
        <v>393</v>
      </c>
      <c r="D25" s="32">
        <f>IF(D26="-",0,D26) + IF(D28="-",0,D28) + IF(D30="-",0,D30) + IF(D31="-",0,D31) + IF(D32="-",0,D32)</f>
        <v>0</v>
      </c>
      <c r="E25" s="10" t="s">
        <v>41</v>
      </c>
      <c r="F25" s="30">
        <f>IF(F26="-",0,F26) + IF(F28="-",0,F28) + IF(F30="-",0,F30) + IF(F31="-",0,F31) + IF(F32="-",0,F32)</f>
        <v>0</v>
      </c>
      <c r="G25" s="32">
        <f t="shared" si="2"/>
        <v>0</v>
      </c>
      <c r="H25" s="30">
        <f>IF(H26="-",0,H26) + IF(H28="-",0,H28) + IF(H30="-",0,H30) + IF(H31="-",0,H31) + IF(H32="-",0,H32)</f>
        <v>0</v>
      </c>
      <c r="I25" s="33">
        <f t="shared" si="3"/>
        <v>0</v>
      </c>
    </row>
    <row r="26" spans="1:9" s="1" customFormat="1" ht="12.95" customHeight="1" x14ac:dyDescent="0.2">
      <c r="A26" s="8"/>
      <c r="B26" s="34" t="s">
        <v>105</v>
      </c>
      <c r="C26" s="53" t="s">
        <v>394</v>
      </c>
      <c r="D26" s="35">
        <v>0</v>
      </c>
      <c r="E26" s="10" t="s">
        <v>41</v>
      </c>
      <c r="F26" s="36">
        <v>0</v>
      </c>
      <c r="G26" s="32">
        <f t="shared" si="2"/>
        <v>0</v>
      </c>
      <c r="H26" s="36">
        <v>0</v>
      </c>
      <c r="I26" s="33">
        <f t="shared" si="3"/>
        <v>0</v>
      </c>
    </row>
    <row r="27" spans="1:9" s="1" customFormat="1" ht="12.95" customHeight="1" x14ac:dyDescent="0.2">
      <c r="A27" s="8"/>
      <c r="B27" s="54" t="s">
        <v>261</v>
      </c>
      <c r="C27" s="53" t="s">
        <v>395</v>
      </c>
      <c r="D27" s="35">
        <v>0</v>
      </c>
      <c r="E27" s="10" t="s">
        <v>41</v>
      </c>
      <c r="F27" s="10" t="s">
        <v>41</v>
      </c>
      <c r="G27" s="10" t="s">
        <v>41</v>
      </c>
      <c r="H27" s="10" t="s">
        <v>41</v>
      </c>
      <c r="I27" s="11" t="s">
        <v>41</v>
      </c>
    </row>
    <row r="28" spans="1:9" s="1" customFormat="1" ht="12.95" customHeight="1" x14ac:dyDescent="0.2">
      <c r="A28" s="8"/>
      <c r="B28" s="34" t="s">
        <v>107</v>
      </c>
      <c r="C28" s="53" t="s">
        <v>396</v>
      </c>
      <c r="D28" s="35">
        <v>0</v>
      </c>
      <c r="E28" s="10" t="s">
        <v>41</v>
      </c>
      <c r="F28" s="36">
        <v>0</v>
      </c>
      <c r="G28" s="32">
        <f>IF((IF(D28="-",0,D28))=0,0,(IF(F28="-",0,F28))/(IF(D28="-",0,D28)))</f>
        <v>0</v>
      </c>
      <c r="H28" s="36">
        <v>0</v>
      </c>
      <c r="I28" s="33">
        <f>IF((IF(D28="-",0,D28))=0,0,(IF(H28="-",0,H28))/(IF(D28="-",0,D28)))</f>
        <v>0</v>
      </c>
    </row>
    <row r="29" spans="1:9" s="1" customFormat="1" ht="26.1" customHeight="1" x14ac:dyDescent="0.2">
      <c r="A29" s="8"/>
      <c r="B29" s="54" t="s">
        <v>264</v>
      </c>
      <c r="C29" s="53" t="s">
        <v>397</v>
      </c>
      <c r="D29" s="35">
        <v>0</v>
      </c>
      <c r="E29" s="10" t="s">
        <v>41</v>
      </c>
      <c r="F29" s="10" t="s">
        <v>41</v>
      </c>
      <c r="G29" s="10" t="s">
        <v>41</v>
      </c>
      <c r="H29" s="10" t="s">
        <v>41</v>
      </c>
      <c r="I29" s="11" t="s">
        <v>41</v>
      </c>
    </row>
    <row r="30" spans="1:9" s="1" customFormat="1" ht="12.95" customHeight="1" x14ac:dyDescent="0.2">
      <c r="A30" s="8"/>
      <c r="B30" s="34" t="s">
        <v>398</v>
      </c>
      <c r="C30" s="53" t="s">
        <v>399</v>
      </c>
      <c r="D30" s="35">
        <v>0</v>
      </c>
      <c r="E30" s="10" t="s">
        <v>41</v>
      </c>
      <c r="F30" s="36">
        <v>0</v>
      </c>
      <c r="G30" s="32">
        <f>IF((IF(D30="-",0,D30))=0,0,(IF(F30="-",0,F30))/(IF(D30="-",0,D30)))</f>
        <v>0</v>
      </c>
      <c r="H30" s="36">
        <v>0</v>
      </c>
      <c r="I30" s="33">
        <f>IF((IF(D30="-",0,D30))=0,0,(IF(H30="-",0,H30))/(IF(D30="-",0,D30)))</f>
        <v>0</v>
      </c>
    </row>
    <row r="31" spans="1:9" s="1" customFormat="1" ht="12.95" customHeight="1" x14ac:dyDescent="0.2">
      <c r="A31" s="8"/>
      <c r="B31" s="34" t="s">
        <v>400</v>
      </c>
      <c r="C31" s="53" t="s">
        <v>401</v>
      </c>
      <c r="D31" s="35">
        <v>0</v>
      </c>
      <c r="E31" s="10" t="s">
        <v>41</v>
      </c>
      <c r="F31" s="36">
        <v>0</v>
      </c>
      <c r="G31" s="32">
        <f>IF((IF(D31="-",0,D31))=0,0,(IF(F31="-",0,F31))/(IF(D31="-",0,D31)))</f>
        <v>0</v>
      </c>
      <c r="H31" s="36">
        <v>0</v>
      </c>
      <c r="I31" s="33">
        <f>IF((IF(D31="-",0,D31))=0,0,(IF(H31="-",0,H31))/(IF(D31="-",0,D31)))</f>
        <v>0</v>
      </c>
    </row>
    <row r="32" spans="1:9" s="1" customFormat="1" ht="26.1" customHeight="1" x14ac:dyDescent="0.2">
      <c r="A32" s="8"/>
      <c r="B32" s="52" t="s">
        <v>270</v>
      </c>
      <c r="C32" s="53" t="s">
        <v>402</v>
      </c>
      <c r="D32" s="35">
        <v>0</v>
      </c>
      <c r="E32" s="10" t="s">
        <v>41</v>
      </c>
      <c r="F32" s="36">
        <v>0</v>
      </c>
      <c r="G32" s="32">
        <f>IF((IF(D32="-",0,D32))=0,0,(IF(F32="-",0,F32))/(IF(D32="-",0,D32)))</f>
        <v>0</v>
      </c>
      <c r="H32" s="36">
        <v>0</v>
      </c>
      <c r="I32" s="33">
        <f>IF((IF(D32="-",0,D32))=0,0,(IF(H32="-",0,H32))/(IF(D32="-",0,D32)))</f>
        <v>0</v>
      </c>
    </row>
    <row r="33" spans="1:9" s="1" customFormat="1" ht="26.1" customHeight="1" x14ac:dyDescent="0.2">
      <c r="A33" s="8"/>
      <c r="B33" s="31" t="s">
        <v>274</v>
      </c>
      <c r="C33" s="53" t="s">
        <v>403</v>
      </c>
      <c r="D33" s="35">
        <v>0</v>
      </c>
      <c r="E33" s="10" t="s">
        <v>41</v>
      </c>
      <c r="F33" s="36">
        <v>0</v>
      </c>
      <c r="G33" s="32">
        <f>IF((IF(D33="-",0,D33))=0,0,(IF(F33="-",0,F33))/(IF(D33="-",0,D33)))</f>
        <v>0</v>
      </c>
      <c r="H33" s="36">
        <v>0</v>
      </c>
      <c r="I33" s="33">
        <f>IF((IF(D33="-",0,D33))=0,0,(IF(H33="-",0,H33))/(IF(D33="-",0,D33)))</f>
        <v>0</v>
      </c>
    </row>
    <row r="34" spans="1:9" s="1" customFormat="1" ht="12.95" customHeight="1" x14ac:dyDescent="0.2">
      <c r="A34" s="8"/>
      <c r="B34" s="31" t="s">
        <v>276</v>
      </c>
      <c r="C34" s="53" t="s">
        <v>404</v>
      </c>
      <c r="D34" s="35">
        <v>0</v>
      </c>
      <c r="E34" s="10" t="s">
        <v>41</v>
      </c>
      <c r="F34" s="36">
        <v>0</v>
      </c>
      <c r="G34" s="32">
        <f>IF((IF(D34="-",0,D34))=0,0,(IF(F34="-",0,F34))/(IF(D34="-",0,D34)))</f>
        <v>0</v>
      </c>
      <c r="H34" s="36">
        <v>0</v>
      </c>
      <c r="I34" s="33">
        <f>IF((IF(D34="-",0,D34))=0,0,(IF(H34="-",0,H34))/(IF(D34="-",0,D34)))</f>
        <v>0</v>
      </c>
    </row>
    <row r="35" spans="1:9" s="1" customFormat="1" ht="26.1" customHeight="1" x14ac:dyDescent="0.2">
      <c r="A35" s="8"/>
      <c r="B35" s="31" t="s">
        <v>405</v>
      </c>
      <c r="C35" s="53" t="s">
        <v>406</v>
      </c>
      <c r="D35" s="10" t="s">
        <v>41</v>
      </c>
      <c r="E35" s="10" t="s">
        <v>41</v>
      </c>
      <c r="F35" s="30">
        <f>IF(F36="-",0,F36) + IF(F37="-",0,F37) + IF(F38="-",0,F38) + IF(F39="-",0,F39)</f>
        <v>0</v>
      </c>
      <c r="G35" s="10" t="s">
        <v>41</v>
      </c>
      <c r="H35" s="30">
        <f>IF(H36="-",0,H36) + IF(H37="-",0,H37) + IF(H38="-",0,H38) + IF(H39="-",0,H39)</f>
        <v>0</v>
      </c>
      <c r="I35" s="11" t="s">
        <v>41</v>
      </c>
    </row>
    <row r="36" spans="1:9" s="1" customFormat="1" ht="51" customHeight="1" x14ac:dyDescent="0.2">
      <c r="A36" s="8"/>
      <c r="B36" s="34" t="s">
        <v>280</v>
      </c>
      <c r="C36" s="53" t="s">
        <v>407</v>
      </c>
      <c r="D36" s="35">
        <v>0</v>
      </c>
      <c r="E36" s="10" t="s">
        <v>41</v>
      </c>
      <c r="F36" s="36">
        <v>0</v>
      </c>
      <c r="G36" s="32">
        <f>IF((IF(D36="-",0,D36))=0,0,(IF(F36="-",0,F36))/(IF(D36="-",0,D36)))</f>
        <v>0</v>
      </c>
      <c r="H36" s="36">
        <v>0</v>
      </c>
      <c r="I36" s="33">
        <f>IF((IF(D36="-",0,D36))=0,0,(IF(H36="-",0,H36))/(IF(D36="-",0,D36)))</f>
        <v>0</v>
      </c>
    </row>
    <row r="37" spans="1:9" s="1" customFormat="1" ht="12.95" customHeight="1" x14ac:dyDescent="0.2">
      <c r="A37" s="8"/>
      <c r="B37" s="34" t="s">
        <v>282</v>
      </c>
      <c r="C37" s="53" t="s">
        <v>408</v>
      </c>
      <c r="D37" s="35">
        <v>0</v>
      </c>
      <c r="E37" s="10" t="s">
        <v>41</v>
      </c>
      <c r="F37" s="36">
        <v>0</v>
      </c>
      <c r="G37" s="32">
        <f>IF((IF(D37="-",0,D37))=0,0,(IF(F37="-",0,F37))/(IF(D37="-",0,D37)))</f>
        <v>0</v>
      </c>
      <c r="H37" s="36">
        <v>0</v>
      </c>
      <c r="I37" s="33">
        <f>IF((IF(D37="-",0,D37))=0,0,(IF(H37="-",0,H37))/(IF(D37="-",0,D37)))</f>
        <v>0</v>
      </c>
    </row>
    <row r="38" spans="1:9" s="1" customFormat="1" ht="38.1" customHeight="1" x14ac:dyDescent="0.2">
      <c r="A38" s="8"/>
      <c r="B38" s="34" t="s">
        <v>284</v>
      </c>
      <c r="C38" s="53" t="s">
        <v>409</v>
      </c>
      <c r="D38" s="35">
        <v>0</v>
      </c>
      <c r="E38" s="10" t="s">
        <v>41</v>
      </c>
      <c r="F38" s="36">
        <v>0</v>
      </c>
      <c r="G38" s="32">
        <f>IF((IF(D38="-",0,D38))=0,0,(IF(F38="-",0,F38))/(IF(D38="-",0,D38)))</f>
        <v>0</v>
      </c>
      <c r="H38" s="36">
        <v>0</v>
      </c>
      <c r="I38" s="33">
        <f>IF((IF(D38="-",0,D38))=0,0,(IF(H38="-",0,H38))/(IF(D38="-",0,D38)))</f>
        <v>0</v>
      </c>
    </row>
    <row r="39" spans="1:9" s="1" customFormat="1" ht="26.1" customHeight="1" x14ac:dyDescent="0.2">
      <c r="A39" s="8"/>
      <c r="B39" s="34" t="s">
        <v>286</v>
      </c>
      <c r="C39" s="55" t="s">
        <v>410</v>
      </c>
      <c r="D39" s="56" t="s">
        <v>41</v>
      </c>
      <c r="E39" s="56" t="s">
        <v>41</v>
      </c>
      <c r="F39" s="41">
        <v>0</v>
      </c>
      <c r="G39" s="56" t="s">
        <v>41</v>
      </c>
      <c r="H39" s="41">
        <v>0</v>
      </c>
      <c r="I39" s="18" t="s">
        <v>41</v>
      </c>
    </row>
    <row r="40" spans="1:9" s="1" customFormat="1" ht="12.95" customHeight="1" x14ac:dyDescent="0.2">
      <c r="I40" s="47" t="s">
        <v>411</v>
      </c>
    </row>
    <row r="41" spans="1:9" s="1" customFormat="1" ht="101.1" customHeight="1" x14ac:dyDescent="0.2">
      <c r="A41" s="8"/>
      <c r="B41" s="20" t="s">
        <v>20</v>
      </c>
      <c r="C41" s="20" t="s">
        <v>21</v>
      </c>
      <c r="D41" s="62" t="s">
        <v>362</v>
      </c>
      <c r="E41" s="62" t="s">
        <v>363</v>
      </c>
      <c r="F41" s="7" t="s">
        <v>364</v>
      </c>
      <c r="G41" s="7" t="s">
        <v>365</v>
      </c>
      <c r="H41" s="62" t="s">
        <v>366</v>
      </c>
      <c r="I41" s="62" t="s">
        <v>367</v>
      </c>
    </row>
    <row r="42" spans="1:9" s="69" customFormat="1" ht="12.95" customHeight="1" x14ac:dyDescent="0.2">
      <c r="A42" s="8"/>
      <c r="B42" s="70" t="s">
        <v>30</v>
      </c>
      <c r="C42" s="70" t="s">
        <v>31</v>
      </c>
      <c r="D42" s="70" t="s">
        <v>32</v>
      </c>
      <c r="E42" s="70" t="s">
        <v>33</v>
      </c>
      <c r="F42" s="70" t="s">
        <v>34</v>
      </c>
      <c r="G42" s="70" t="s">
        <v>35</v>
      </c>
      <c r="H42" s="70" t="s">
        <v>36</v>
      </c>
      <c r="I42" s="70" t="s">
        <v>37</v>
      </c>
    </row>
    <row r="43" spans="1:9" s="23" customFormat="1" ht="26.1" customHeight="1" x14ac:dyDescent="0.2">
      <c r="A43" s="8"/>
      <c r="B43" s="24" t="s">
        <v>412</v>
      </c>
      <c r="C43" s="25" t="s">
        <v>413</v>
      </c>
      <c r="D43" s="26" t="s">
        <v>41</v>
      </c>
      <c r="E43" s="26" t="s">
        <v>41</v>
      </c>
      <c r="F43" s="50">
        <f>IF(F44="-",0,F44) + IF(F45="-",0,F45) + IF(F53="-",0,F53) + IF(F54="-",0,F54) + IF(F55="-",0,F55) + IF(F56="-",0,F56)</f>
        <v>0</v>
      </c>
      <c r="G43" s="26" t="s">
        <v>41</v>
      </c>
      <c r="H43" s="50">
        <f>IF(H44="-",0,H44) + IF(H45="-",0,H45) + IF(H53="-",0,H53) + IF(H54="-",0,H54) + IF(H55="-",0,H55) + IF(H56="-",0,H56)</f>
        <v>0</v>
      </c>
      <c r="I43" s="28" t="s">
        <v>41</v>
      </c>
    </row>
    <row r="44" spans="1:9" s="1" customFormat="1" ht="26.1" customHeight="1" x14ac:dyDescent="0.2">
      <c r="A44" s="8"/>
      <c r="B44" s="31" t="s">
        <v>290</v>
      </c>
      <c r="C44" s="53" t="s">
        <v>414</v>
      </c>
      <c r="D44" s="35">
        <v>0</v>
      </c>
      <c r="E44" s="32">
        <f>IF(D44="-",0,D44)</f>
        <v>0</v>
      </c>
      <c r="F44" s="36">
        <v>0</v>
      </c>
      <c r="G44" s="32">
        <f t="shared" ref="G44:G55" si="4">IF((IF(D44="-",0,D44))=0,0,(IF(F44="-",0,F44))/(IF(D44="-",0,D44)))</f>
        <v>0</v>
      </c>
      <c r="H44" s="36">
        <v>0</v>
      </c>
      <c r="I44" s="33">
        <f t="shared" ref="I44:I55" si="5">IF((IF(D44="-",0,D44))=0,0,(IF(H44="-",0,H44))/(IF(D44="-",0,D44)))</f>
        <v>0</v>
      </c>
    </row>
    <row r="45" spans="1:9" s="1" customFormat="1" ht="38.1" customHeight="1" x14ac:dyDescent="0.2">
      <c r="A45" s="8"/>
      <c r="B45" s="31" t="s">
        <v>415</v>
      </c>
      <c r="C45" s="53" t="s">
        <v>416</v>
      </c>
      <c r="D45" s="32">
        <f>IF(D46="-",0,D46) + IF(D47="-",0,D47) + IF(D48="-",0,D48) + IF(D49="-",0,D49) + IF(D50="-",0,D50) + IF(D52="-",0,D52)</f>
        <v>0</v>
      </c>
      <c r="E45" s="32">
        <f>IF(E46="-",0,E46) + IF(E47="-",0,E47) + IF(E48="-",0,E48) + IF(E49="-",0,E49) + IF(E50="-",0,E50) + IF(E52="-",0,E52)</f>
        <v>0</v>
      </c>
      <c r="F45" s="30">
        <f>IF(F46="-",0,F46) + IF(F47="-",0,F47) + IF(F48="-",0,F48) + IF(F49="-",0,F49) + IF(F50="-",0,F50) + IF(F52="-",0,F52)</f>
        <v>0</v>
      </c>
      <c r="G45" s="32">
        <f t="shared" si="4"/>
        <v>0</v>
      </c>
      <c r="H45" s="30">
        <f>IF(H46="-",0,H46) + IF(H47="-",0,H47) + IF(H48="-",0,H48) + IF(H49="-",0,H49) + IF(H50="-",0,H50) + IF(H52="-",0,H52)</f>
        <v>0</v>
      </c>
      <c r="I45" s="33">
        <f t="shared" si="5"/>
        <v>0</v>
      </c>
    </row>
    <row r="46" spans="1:9" s="1" customFormat="1" ht="38.1" customHeight="1" x14ac:dyDescent="0.2">
      <c r="A46" s="8"/>
      <c r="B46" s="34" t="s">
        <v>294</v>
      </c>
      <c r="C46" s="53" t="s">
        <v>417</v>
      </c>
      <c r="D46" s="35">
        <v>0</v>
      </c>
      <c r="E46" s="32">
        <f>IF(D46="-",0,D46)</f>
        <v>0</v>
      </c>
      <c r="F46" s="36">
        <v>0</v>
      </c>
      <c r="G46" s="32">
        <f t="shared" si="4"/>
        <v>0</v>
      </c>
      <c r="H46" s="36">
        <v>0</v>
      </c>
      <c r="I46" s="33">
        <f t="shared" si="5"/>
        <v>0</v>
      </c>
    </row>
    <row r="47" spans="1:9" s="1" customFormat="1" ht="26.1" customHeight="1" x14ac:dyDescent="0.2">
      <c r="A47" s="8"/>
      <c r="B47" s="34" t="s">
        <v>296</v>
      </c>
      <c r="C47" s="53" t="s">
        <v>418</v>
      </c>
      <c r="D47" s="35">
        <v>0</v>
      </c>
      <c r="E47" s="32">
        <f>IF(D47="-",0,D47)</f>
        <v>0</v>
      </c>
      <c r="F47" s="36">
        <v>0</v>
      </c>
      <c r="G47" s="32">
        <f t="shared" si="4"/>
        <v>0</v>
      </c>
      <c r="H47" s="36">
        <v>0</v>
      </c>
      <c r="I47" s="33">
        <f t="shared" si="5"/>
        <v>0</v>
      </c>
    </row>
    <row r="48" spans="1:9" s="1" customFormat="1" ht="26.1" customHeight="1" x14ac:dyDescent="0.2">
      <c r="A48" s="8"/>
      <c r="B48" s="34" t="s">
        <v>298</v>
      </c>
      <c r="C48" s="53" t="s">
        <v>419</v>
      </c>
      <c r="D48" s="35">
        <v>0</v>
      </c>
      <c r="E48" s="32">
        <f>IF(D48="-",0,D48)</f>
        <v>0</v>
      </c>
      <c r="F48" s="36">
        <v>0</v>
      </c>
      <c r="G48" s="32">
        <f t="shared" si="4"/>
        <v>0</v>
      </c>
      <c r="H48" s="36">
        <v>0</v>
      </c>
      <c r="I48" s="33">
        <f t="shared" si="5"/>
        <v>0</v>
      </c>
    </row>
    <row r="49" spans="1:9" s="1" customFormat="1" ht="26.1" customHeight="1" x14ac:dyDescent="0.2">
      <c r="A49" s="8"/>
      <c r="B49" s="34" t="s">
        <v>300</v>
      </c>
      <c r="C49" s="53" t="s">
        <v>420</v>
      </c>
      <c r="D49" s="35">
        <v>0</v>
      </c>
      <c r="E49" s="32">
        <f>IF(D49="-",0,D49)</f>
        <v>0</v>
      </c>
      <c r="F49" s="36">
        <v>0</v>
      </c>
      <c r="G49" s="32">
        <f t="shared" si="4"/>
        <v>0</v>
      </c>
      <c r="H49" s="36">
        <v>0</v>
      </c>
      <c r="I49" s="33">
        <f t="shared" si="5"/>
        <v>0</v>
      </c>
    </row>
    <row r="50" spans="1:9" s="1" customFormat="1" ht="26.1" customHeight="1" x14ac:dyDescent="0.2">
      <c r="A50" s="8"/>
      <c r="B50" s="52" t="s">
        <v>421</v>
      </c>
      <c r="C50" s="53" t="s">
        <v>422</v>
      </c>
      <c r="D50" s="35">
        <v>0</v>
      </c>
      <c r="E50" s="35">
        <v>0</v>
      </c>
      <c r="F50" s="36">
        <v>0</v>
      </c>
      <c r="G50" s="32">
        <f t="shared" si="4"/>
        <v>0</v>
      </c>
      <c r="H50" s="36">
        <v>0</v>
      </c>
      <c r="I50" s="33">
        <f t="shared" si="5"/>
        <v>0</v>
      </c>
    </row>
    <row r="51" spans="1:9" s="1" customFormat="1" ht="26.1" customHeight="1" x14ac:dyDescent="0.2">
      <c r="A51" s="8"/>
      <c r="B51" s="39" t="s">
        <v>304</v>
      </c>
      <c r="C51" s="53" t="s">
        <v>423</v>
      </c>
      <c r="D51" s="71">
        <v>0</v>
      </c>
      <c r="E51" s="71">
        <v>0</v>
      </c>
      <c r="F51" s="71">
        <v>0</v>
      </c>
      <c r="G51" s="72">
        <f t="shared" si="4"/>
        <v>0</v>
      </c>
      <c r="H51" s="71">
        <v>0</v>
      </c>
      <c r="I51" s="64">
        <f t="shared" si="5"/>
        <v>0</v>
      </c>
    </row>
    <row r="52" spans="1:9" s="1" customFormat="1" ht="26.1" customHeight="1" x14ac:dyDescent="0.2">
      <c r="A52" s="8"/>
      <c r="B52" s="52" t="s">
        <v>424</v>
      </c>
      <c r="C52" s="53" t="s">
        <v>425</v>
      </c>
      <c r="D52" s="35">
        <v>0</v>
      </c>
      <c r="E52" s="35">
        <v>0</v>
      </c>
      <c r="F52" s="36">
        <v>0</v>
      </c>
      <c r="G52" s="32">
        <f t="shared" si="4"/>
        <v>0</v>
      </c>
      <c r="H52" s="36">
        <v>0</v>
      </c>
      <c r="I52" s="33">
        <f t="shared" si="5"/>
        <v>0</v>
      </c>
    </row>
    <row r="53" spans="1:9" s="1" customFormat="1" ht="38.1" customHeight="1" x14ac:dyDescent="0.2">
      <c r="A53" s="8"/>
      <c r="B53" s="31" t="s">
        <v>426</v>
      </c>
      <c r="C53" s="53" t="s">
        <v>427</v>
      </c>
      <c r="D53" s="35">
        <v>0</v>
      </c>
      <c r="E53" s="35">
        <v>0</v>
      </c>
      <c r="F53" s="36">
        <v>0</v>
      </c>
      <c r="G53" s="32">
        <f t="shared" si="4"/>
        <v>0</v>
      </c>
      <c r="H53" s="36">
        <v>0</v>
      </c>
      <c r="I53" s="33">
        <f t="shared" si="5"/>
        <v>0</v>
      </c>
    </row>
    <row r="54" spans="1:9" s="1" customFormat="1" ht="26.1" customHeight="1" x14ac:dyDescent="0.2">
      <c r="A54" s="8"/>
      <c r="B54" s="31" t="s">
        <v>310</v>
      </c>
      <c r="C54" s="53" t="s">
        <v>428</v>
      </c>
      <c r="D54" s="35">
        <v>0</v>
      </c>
      <c r="E54" s="35">
        <v>0</v>
      </c>
      <c r="F54" s="36">
        <v>0</v>
      </c>
      <c r="G54" s="32">
        <f t="shared" si="4"/>
        <v>0</v>
      </c>
      <c r="H54" s="36">
        <v>0</v>
      </c>
      <c r="I54" s="33">
        <f t="shared" si="5"/>
        <v>0</v>
      </c>
    </row>
    <row r="55" spans="1:9" s="1" customFormat="1" ht="63" customHeight="1" x14ac:dyDescent="0.2">
      <c r="A55" s="8"/>
      <c r="B55" s="31" t="s">
        <v>312</v>
      </c>
      <c r="C55" s="53" t="s">
        <v>429</v>
      </c>
      <c r="D55" s="35">
        <v>0</v>
      </c>
      <c r="E55" s="10" t="s">
        <v>41</v>
      </c>
      <c r="F55" s="36">
        <v>0</v>
      </c>
      <c r="G55" s="32">
        <f t="shared" si="4"/>
        <v>0</v>
      </c>
      <c r="H55" s="36">
        <v>0</v>
      </c>
      <c r="I55" s="33">
        <f t="shared" si="5"/>
        <v>0</v>
      </c>
    </row>
    <row r="56" spans="1:9" s="1" customFormat="1" ht="26.1" customHeight="1" x14ac:dyDescent="0.2">
      <c r="A56" s="8"/>
      <c r="B56" s="31" t="s">
        <v>314</v>
      </c>
      <c r="C56" s="53" t="s">
        <v>430</v>
      </c>
      <c r="D56" s="10" t="s">
        <v>41</v>
      </c>
      <c r="E56" s="10" t="s">
        <v>41</v>
      </c>
      <c r="F56" s="36">
        <v>0</v>
      </c>
      <c r="G56" s="10" t="s">
        <v>41</v>
      </c>
      <c r="H56" s="36">
        <v>0</v>
      </c>
      <c r="I56" s="11" t="s">
        <v>41</v>
      </c>
    </row>
    <row r="57" spans="1:9" s="1" customFormat="1" ht="26.1" customHeight="1" x14ac:dyDescent="0.2">
      <c r="A57" s="8"/>
      <c r="B57" s="34" t="s">
        <v>316</v>
      </c>
      <c r="C57" s="55" t="s">
        <v>431</v>
      </c>
      <c r="D57" s="40">
        <v>0</v>
      </c>
      <c r="E57" s="56" t="s">
        <v>41</v>
      </c>
      <c r="F57" s="41">
        <v>0</v>
      </c>
      <c r="G57" s="42">
        <f>IF((IF(D57="-",0,D57))=0,0,(IF(F57="-",0,F57))/(IF(D57="-",0,D57)))</f>
        <v>0</v>
      </c>
      <c r="H57" s="41">
        <v>0</v>
      </c>
      <c r="I57" s="66">
        <f>IF((IF(D57="-",0,D57))=0,0,(IF(H57="-",0,H57))/(IF(D57="-",0,D57)))</f>
        <v>0</v>
      </c>
    </row>
    <row r="58" spans="1:9" s="1" customFormat="1" ht="12.95" customHeight="1" x14ac:dyDescent="0.2">
      <c r="I58" s="47" t="s">
        <v>432</v>
      </c>
    </row>
    <row r="59" spans="1:9" s="1" customFormat="1" ht="101.1" customHeight="1" x14ac:dyDescent="0.2">
      <c r="A59" s="8"/>
      <c r="B59" s="20" t="s">
        <v>20</v>
      </c>
      <c r="C59" s="20" t="s">
        <v>21</v>
      </c>
      <c r="D59" s="62" t="s">
        <v>362</v>
      </c>
      <c r="E59" s="62" t="s">
        <v>363</v>
      </c>
      <c r="F59" s="7" t="s">
        <v>364</v>
      </c>
      <c r="G59" s="7" t="s">
        <v>365</v>
      </c>
      <c r="H59" s="62" t="s">
        <v>366</v>
      </c>
      <c r="I59" s="62" t="s">
        <v>367</v>
      </c>
    </row>
    <row r="60" spans="1:9" s="69" customFormat="1" ht="12.95" customHeight="1" x14ac:dyDescent="0.2">
      <c r="A60" s="8"/>
      <c r="B60" s="70" t="s">
        <v>30</v>
      </c>
      <c r="C60" s="70" t="s">
        <v>31</v>
      </c>
      <c r="D60" s="70" t="s">
        <v>32</v>
      </c>
      <c r="E60" s="70" t="s">
        <v>33</v>
      </c>
      <c r="F60" s="70" t="s">
        <v>34</v>
      </c>
      <c r="G60" s="70" t="s">
        <v>35</v>
      </c>
      <c r="H60" s="70" t="s">
        <v>36</v>
      </c>
      <c r="I60" s="70" t="s">
        <v>37</v>
      </c>
    </row>
    <row r="61" spans="1:9" s="23" customFormat="1" ht="26.1" customHeight="1" x14ac:dyDescent="0.2">
      <c r="A61" s="8"/>
      <c r="B61" s="24" t="s">
        <v>433</v>
      </c>
      <c r="C61" s="25" t="s">
        <v>434</v>
      </c>
      <c r="D61" s="26" t="s">
        <v>41</v>
      </c>
      <c r="E61" s="26" t="s">
        <v>41</v>
      </c>
      <c r="F61" s="50">
        <f>IF(F62="-",0,F62) + IF(F65="-",0,F65) + IF(F67="-",0,F67) + IF(F69="-",0,F69) + IF(F70="-",0,F70) + IF(F80="-",0,F80)</f>
        <v>0</v>
      </c>
      <c r="G61" s="26" t="s">
        <v>41</v>
      </c>
      <c r="H61" s="50">
        <f>IF(H62="-",0,H62) + IF(H65="-",0,H65) + IF(H67="-",0,H67) + IF(H69="-",0,H69) + IF(H70="-",0,H70) + IF(H80="-",0,H80)</f>
        <v>0</v>
      </c>
      <c r="I61" s="28" t="s">
        <v>41</v>
      </c>
    </row>
    <row r="62" spans="1:9" s="1" customFormat="1" ht="15" customHeight="1" x14ac:dyDescent="0.2">
      <c r="A62" s="8"/>
      <c r="B62" s="31" t="s">
        <v>321</v>
      </c>
      <c r="C62" s="53" t="s">
        <v>435</v>
      </c>
      <c r="D62" s="35">
        <v>0</v>
      </c>
      <c r="E62" s="10" t="s">
        <v>41</v>
      </c>
      <c r="F62" s="36">
        <v>0</v>
      </c>
      <c r="G62" s="32">
        <f t="shared" ref="G62:G69" si="6">IF((IF(D62="-",0,D62))=0,0,(IF(F62="-",0,F62))/(IF(D62="-",0,D62)))</f>
        <v>0</v>
      </c>
      <c r="H62" s="36">
        <v>0</v>
      </c>
      <c r="I62" s="33">
        <f t="shared" ref="I62:I69" si="7">IF((IF(D62="-",0,D62))=0,0,(IF(H62="-",0,H62))/(IF(D62="-",0,D62)))</f>
        <v>0</v>
      </c>
    </row>
    <row r="63" spans="1:9" s="1" customFormat="1" ht="26.1" customHeight="1" x14ac:dyDescent="0.2">
      <c r="A63" s="8"/>
      <c r="B63" s="52" t="s">
        <v>436</v>
      </c>
      <c r="C63" s="53" t="s">
        <v>437</v>
      </c>
      <c r="D63" s="35">
        <v>0</v>
      </c>
      <c r="E63" s="10" t="s">
        <v>41</v>
      </c>
      <c r="F63" s="36">
        <v>0</v>
      </c>
      <c r="G63" s="32">
        <f t="shared" si="6"/>
        <v>0</v>
      </c>
      <c r="H63" s="36">
        <v>0</v>
      </c>
      <c r="I63" s="33">
        <f t="shared" si="7"/>
        <v>0</v>
      </c>
    </row>
    <row r="64" spans="1:9" s="1" customFormat="1" ht="12.95" customHeight="1" x14ac:dyDescent="0.2">
      <c r="A64" s="8"/>
      <c r="B64" s="34" t="s">
        <v>325</v>
      </c>
      <c r="C64" s="53" t="s">
        <v>438</v>
      </c>
      <c r="D64" s="35">
        <v>0</v>
      </c>
      <c r="E64" s="10" t="s">
        <v>41</v>
      </c>
      <c r="F64" s="36">
        <v>0</v>
      </c>
      <c r="G64" s="32">
        <f t="shared" si="6"/>
        <v>0</v>
      </c>
      <c r="H64" s="36">
        <v>0</v>
      </c>
      <c r="I64" s="33">
        <f t="shared" si="7"/>
        <v>0</v>
      </c>
    </row>
    <row r="65" spans="1:9" s="1" customFormat="1" ht="26.1" customHeight="1" x14ac:dyDescent="0.2">
      <c r="A65" s="8"/>
      <c r="B65" s="31" t="s">
        <v>439</v>
      </c>
      <c r="C65" s="53" t="s">
        <v>440</v>
      </c>
      <c r="D65" s="35">
        <v>0</v>
      </c>
      <c r="E65" s="10" t="s">
        <v>41</v>
      </c>
      <c r="F65" s="36">
        <v>0</v>
      </c>
      <c r="G65" s="32">
        <f t="shared" si="6"/>
        <v>0</v>
      </c>
      <c r="H65" s="36">
        <v>0</v>
      </c>
      <c r="I65" s="33">
        <f t="shared" si="7"/>
        <v>0</v>
      </c>
    </row>
    <row r="66" spans="1:9" s="1" customFormat="1" ht="12.95" customHeight="1" x14ac:dyDescent="0.2">
      <c r="A66" s="8"/>
      <c r="B66" s="34" t="s">
        <v>329</v>
      </c>
      <c r="C66" s="53" t="s">
        <v>441</v>
      </c>
      <c r="D66" s="35">
        <v>0</v>
      </c>
      <c r="E66" s="10" t="s">
        <v>41</v>
      </c>
      <c r="F66" s="36">
        <v>0</v>
      </c>
      <c r="G66" s="32">
        <f t="shared" si="6"/>
        <v>0</v>
      </c>
      <c r="H66" s="36">
        <v>0</v>
      </c>
      <c r="I66" s="33">
        <f t="shared" si="7"/>
        <v>0</v>
      </c>
    </row>
    <row r="67" spans="1:9" s="1" customFormat="1" ht="15" customHeight="1" x14ac:dyDescent="0.2">
      <c r="A67" s="8"/>
      <c r="B67" s="31" t="s">
        <v>331</v>
      </c>
      <c r="C67" s="53" t="s">
        <v>442</v>
      </c>
      <c r="D67" s="35">
        <v>0</v>
      </c>
      <c r="E67" s="10" t="s">
        <v>41</v>
      </c>
      <c r="F67" s="36">
        <v>0</v>
      </c>
      <c r="G67" s="32">
        <f t="shared" si="6"/>
        <v>0</v>
      </c>
      <c r="H67" s="36">
        <v>0</v>
      </c>
      <c r="I67" s="33">
        <f t="shared" si="7"/>
        <v>0</v>
      </c>
    </row>
    <row r="68" spans="1:9" s="1" customFormat="1" ht="26.1" customHeight="1" x14ac:dyDescent="0.2">
      <c r="A68" s="8"/>
      <c r="B68" s="34" t="s">
        <v>443</v>
      </c>
      <c r="C68" s="53" t="s">
        <v>444</v>
      </c>
      <c r="D68" s="35">
        <v>0</v>
      </c>
      <c r="E68" s="10" t="s">
        <v>41</v>
      </c>
      <c r="F68" s="36">
        <v>0</v>
      </c>
      <c r="G68" s="32">
        <f t="shared" si="6"/>
        <v>0</v>
      </c>
      <c r="H68" s="36">
        <v>0</v>
      </c>
      <c r="I68" s="33">
        <f t="shared" si="7"/>
        <v>0</v>
      </c>
    </row>
    <row r="69" spans="1:9" s="1" customFormat="1" ht="26.1" customHeight="1" x14ac:dyDescent="0.2">
      <c r="A69" s="8"/>
      <c r="B69" s="31" t="s">
        <v>445</v>
      </c>
      <c r="C69" s="53" t="s">
        <v>446</v>
      </c>
      <c r="D69" s="35">
        <v>0</v>
      </c>
      <c r="E69" s="10" t="s">
        <v>41</v>
      </c>
      <c r="F69" s="36">
        <v>0</v>
      </c>
      <c r="G69" s="32">
        <f t="shared" si="6"/>
        <v>0</v>
      </c>
      <c r="H69" s="36">
        <v>0</v>
      </c>
      <c r="I69" s="33">
        <f t="shared" si="7"/>
        <v>0</v>
      </c>
    </row>
    <row r="70" spans="1:9" s="1" customFormat="1" ht="38.1" customHeight="1" x14ac:dyDescent="0.2">
      <c r="A70" s="8"/>
      <c r="B70" s="31" t="s">
        <v>447</v>
      </c>
      <c r="C70" s="53" t="s">
        <v>448</v>
      </c>
      <c r="D70" s="10" t="s">
        <v>41</v>
      </c>
      <c r="E70" s="32">
        <f>IF(E71="-",0,E71) + IF(E72="-",0,E72) + IF(E73="-",0,E73) + IF(E74="-",0,E74) + IF(E75="-",0,E75) + IF(E76="-",0,E76) + IF(E77="-",0,E77) + IF(E78="-",0,E78) + IF(E79="-",0,E79)</f>
        <v>0</v>
      </c>
      <c r="F70" s="30">
        <f>IF(F71="-",0,F71) + IF(F72="-",0,F72) + IF(F73="-",0,F73) + IF(F74="-",0,F74) + IF(F75="-",0,F75) + IF(F76="-",0,F76) + IF(F77="-",0,F77) + IF(F78="-",0,F78) + IF(F79="-",0,F79)</f>
        <v>0</v>
      </c>
      <c r="G70" s="10" t="s">
        <v>41</v>
      </c>
      <c r="H70" s="30">
        <f>IF(H71="-",0,H71) + IF(H72="-",0,H72) + IF(H73="-",0,H73) + IF(H74="-",0,H74) + IF(H75="-",0,H75) + IF(H76="-",0,H76) + IF(H77="-",0,H77) + IF(H78="-",0,H78) + IF(H79="-",0,H79)</f>
        <v>0</v>
      </c>
      <c r="I70" s="11" t="s">
        <v>41</v>
      </c>
    </row>
    <row r="71" spans="1:9" s="1" customFormat="1" ht="38.1" customHeight="1" x14ac:dyDescent="0.2">
      <c r="A71" s="8"/>
      <c r="B71" s="34" t="s">
        <v>339</v>
      </c>
      <c r="C71" s="53" t="s">
        <v>449</v>
      </c>
      <c r="D71" s="35">
        <v>0</v>
      </c>
      <c r="E71" s="35">
        <v>0</v>
      </c>
      <c r="F71" s="36">
        <v>0</v>
      </c>
      <c r="G71" s="32">
        <f t="shared" ref="G71:G79" si="8">IF((IF(D71="-",0,D71))=0,0,(IF(F71="-",0,F71))/(IF(D71="-",0,D71)))</f>
        <v>0</v>
      </c>
      <c r="H71" s="36">
        <v>0</v>
      </c>
      <c r="I71" s="33">
        <f t="shared" ref="I71:I79" si="9">IF((IF(D71="-",0,D71))=0,0,(IF(H71="-",0,H71))/(IF(D71="-",0,D71)))</f>
        <v>0</v>
      </c>
    </row>
    <row r="72" spans="1:9" s="1" customFormat="1" ht="15" customHeight="1" x14ac:dyDescent="0.2">
      <c r="A72" s="8"/>
      <c r="B72" s="34" t="s">
        <v>341</v>
      </c>
      <c r="C72" s="53" t="s">
        <v>450</v>
      </c>
      <c r="D72" s="35">
        <v>0</v>
      </c>
      <c r="E72" s="35">
        <v>0</v>
      </c>
      <c r="F72" s="36">
        <v>0</v>
      </c>
      <c r="G72" s="32">
        <f t="shared" si="8"/>
        <v>0</v>
      </c>
      <c r="H72" s="36">
        <v>0</v>
      </c>
      <c r="I72" s="33">
        <f t="shared" si="9"/>
        <v>0</v>
      </c>
    </row>
    <row r="73" spans="1:9" s="1" customFormat="1" ht="26.1" customHeight="1" x14ac:dyDescent="0.2">
      <c r="A73" s="8"/>
      <c r="B73" s="34" t="s">
        <v>343</v>
      </c>
      <c r="C73" s="53" t="s">
        <v>451</v>
      </c>
      <c r="D73" s="35">
        <v>0</v>
      </c>
      <c r="E73" s="35">
        <v>0</v>
      </c>
      <c r="F73" s="36">
        <v>0</v>
      </c>
      <c r="G73" s="32">
        <f t="shared" si="8"/>
        <v>0</v>
      </c>
      <c r="H73" s="36">
        <v>0</v>
      </c>
      <c r="I73" s="33">
        <f t="shared" si="9"/>
        <v>0</v>
      </c>
    </row>
    <row r="74" spans="1:9" s="1" customFormat="1" ht="15" customHeight="1" x14ac:dyDescent="0.2">
      <c r="A74" s="8"/>
      <c r="B74" s="34" t="s">
        <v>345</v>
      </c>
      <c r="C74" s="53" t="s">
        <v>452</v>
      </c>
      <c r="D74" s="35">
        <v>0</v>
      </c>
      <c r="E74" s="35">
        <v>0</v>
      </c>
      <c r="F74" s="36">
        <v>0</v>
      </c>
      <c r="G74" s="32">
        <f t="shared" si="8"/>
        <v>0</v>
      </c>
      <c r="H74" s="36">
        <v>0</v>
      </c>
      <c r="I74" s="33">
        <f t="shared" si="9"/>
        <v>0</v>
      </c>
    </row>
    <row r="75" spans="1:9" s="1" customFormat="1" ht="26.1" customHeight="1" x14ac:dyDescent="0.2">
      <c r="A75" s="8"/>
      <c r="B75" s="34" t="s">
        <v>347</v>
      </c>
      <c r="C75" s="53" t="s">
        <v>453</v>
      </c>
      <c r="D75" s="35">
        <v>0</v>
      </c>
      <c r="E75" s="35">
        <v>0</v>
      </c>
      <c r="F75" s="36">
        <v>0</v>
      </c>
      <c r="G75" s="32">
        <f t="shared" si="8"/>
        <v>0</v>
      </c>
      <c r="H75" s="36">
        <v>0</v>
      </c>
      <c r="I75" s="33">
        <f t="shared" si="9"/>
        <v>0</v>
      </c>
    </row>
    <row r="76" spans="1:9" s="1" customFormat="1" ht="26.1" customHeight="1" x14ac:dyDescent="0.2">
      <c r="A76" s="8"/>
      <c r="B76" s="34" t="s">
        <v>349</v>
      </c>
      <c r="C76" s="53" t="s">
        <v>454</v>
      </c>
      <c r="D76" s="35">
        <v>0</v>
      </c>
      <c r="E76" s="35">
        <v>0</v>
      </c>
      <c r="F76" s="36">
        <v>0</v>
      </c>
      <c r="G76" s="32">
        <f t="shared" si="8"/>
        <v>0</v>
      </c>
      <c r="H76" s="36">
        <v>0</v>
      </c>
      <c r="I76" s="33">
        <f t="shared" si="9"/>
        <v>0</v>
      </c>
    </row>
    <row r="77" spans="1:9" s="1" customFormat="1" ht="15" customHeight="1" x14ac:dyDescent="0.2">
      <c r="A77" s="8"/>
      <c r="B77" s="34" t="s">
        <v>351</v>
      </c>
      <c r="C77" s="53" t="s">
        <v>455</v>
      </c>
      <c r="D77" s="35">
        <v>0</v>
      </c>
      <c r="E77" s="35">
        <v>0</v>
      </c>
      <c r="F77" s="36">
        <v>0</v>
      </c>
      <c r="G77" s="32">
        <f t="shared" si="8"/>
        <v>0</v>
      </c>
      <c r="H77" s="36">
        <v>0</v>
      </c>
      <c r="I77" s="33">
        <f t="shared" si="9"/>
        <v>0</v>
      </c>
    </row>
    <row r="78" spans="1:9" s="1" customFormat="1" ht="26.1" customHeight="1" x14ac:dyDescent="0.2">
      <c r="A78" s="8"/>
      <c r="B78" s="52" t="s">
        <v>353</v>
      </c>
      <c r="C78" s="53" t="s">
        <v>456</v>
      </c>
      <c r="D78" s="35">
        <v>0</v>
      </c>
      <c r="E78" s="35">
        <v>0</v>
      </c>
      <c r="F78" s="36">
        <v>0</v>
      </c>
      <c r="G78" s="32">
        <f t="shared" si="8"/>
        <v>0</v>
      </c>
      <c r="H78" s="36">
        <v>0</v>
      </c>
      <c r="I78" s="33">
        <f t="shared" si="9"/>
        <v>0</v>
      </c>
    </row>
    <row r="79" spans="1:9" s="1" customFormat="1" ht="15" customHeight="1" x14ac:dyDescent="0.2">
      <c r="A79" s="8"/>
      <c r="B79" s="34" t="s">
        <v>355</v>
      </c>
      <c r="C79" s="53" t="s">
        <v>457</v>
      </c>
      <c r="D79" s="35">
        <v>0</v>
      </c>
      <c r="E79" s="35">
        <v>0</v>
      </c>
      <c r="F79" s="36">
        <v>0</v>
      </c>
      <c r="G79" s="32">
        <f t="shared" si="8"/>
        <v>0</v>
      </c>
      <c r="H79" s="36">
        <v>0</v>
      </c>
      <c r="I79" s="33">
        <f t="shared" si="9"/>
        <v>0</v>
      </c>
    </row>
    <row r="80" spans="1:9" s="1" customFormat="1" ht="15" customHeight="1" x14ac:dyDescent="0.2">
      <c r="A80" s="8"/>
      <c r="B80" s="31" t="s">
        <v>357</v>
      </c>
      <c r="C80" s="53" t="s">
        <v>458</v>
      </c>
      <c r="D80" s="10" t="s">
        <v>41</v>
      </c>
      <c r="E80" s="10" t="s">
        <v>41</v>
      </c>
      <c r="F80" s="36">
        <v>0</v>
      </c>
      <c r="G80" s="10" t="s">
        <v>41</v>
      </c>
      <c r="H80" s="36">
        <v>0</v>
      </c>
      <c r="I80" s="11" t="s">
        <v>41</v>
      </c>
    </row>
    <row r="81" spans="1:9" s="1" customFormat="1" ht="38.1" customHeight="1" x14ac:dyDescent="0.2">
      <c r="A81" s="8"/>
      <c r="B81" s="73" t="s">
        <v>459</v>
      </c>
      <c r="C81" s="55" t="s">
        <v>460</v>
      </c>
      <c r="D81" s="56" t="s">
        <v>41</v>
      </c>
      <c r="E81" s="56" t="s">
        <v>41</v>
      </c>
      <c r="F81" s="41">
        <v>0</v>
      </c>
      <c r="G81" s="56" t="s">
        <v>41</v>
      </c>
      <c r="H81" s="41">
        <v>0</v>
      </c>
      <c r="I81" s="18" t="s">
        <v>41</v>
      </c>
    </row>
    <row r="82" spans="1:9" s="1" customFormat="1" ht="12.95" customHeight="1" x14ac:dyDescent="0.2"/>
    <row r="83" spans="1:9" s="1" customFormat="1" ht="12.95" customHeight="1" x14ac:dyDescent="0.2">
      <c r="B83" s="74" t="s">
        <v>461</v>
      </c>
      <c r="C83" s="117"/>
      <c r="D83" s="117"/>
      <c r="G83" s="81"/>
      <c r="H83" s="81"/>
      <c r="I83" s="81"/>
    </row>
    <row r="84" spans="1:9" s="1" customFormat="1" ht="12.95" customHeight="1" x14ac:dyDescent="0.2">
      <c r="C84" s="118" t="s">
        <v>462</v>
      </c>
      <c r="D84" s="118"/>
      <c r="G84" s="119" t="s">
        <v>463</v>
      </c>
      <c r="H84" s="119"/>
      <c r="I84" s="119"/>
    </row>
    <row r="85" spans="1:9" s="1" customFormat="1" ht="12.95" customHeight="1" x14ac:dyDescent="0.2"/>
    <row r="86" spans="1:9" s="1" customFormat="1" ht="12.95" customHeight="1" x14ac:dyDescent="0.2">
      <c r="B86" s="74" t="s">
        <v>464</v>
      </c>
      <c r="C86" s="117"/>
      <c r="D86" s="117"/>
      <c r="G86" s="81"/>
      <c r="H86" s="81"/>
      <c r="I86" s="81"/>
    </row>
    <row r="87" spans="1:9" s="1" customFormat="1" ht="12.95" customHeight="1" x14ac:dyDescent="0.2">
      <c r="B87" s="74" t="s">
        <v>465</v>
      </c>
      <c r="C87" s="118" t="s">
        <v>462</v>
      </c>
      <c r="D87" s="118"/>
      <c r="G87" s="119" t="s">
        <v>463</v>
      </c>
      <c r="H87" s="119"/>
      <c r="I87" s="119"/>
    </row>
  </sheetData>
  <mergeCells count="9">
    <mergeCell ref="C86:D86"/>
    <mergeCell ref="G86:I86"/>
    <mergeCell ref="C87:D87"/>
    <mergeCell ref="G87:I87"/>
    <mergeCell ref="B2:I2"/>
    <mergeCell ref="C83:D83"/>
    <mergeCell ref="G83:I83"/>
    <mergeCell ref="C84:D84"/>
    <mergeCell ref="G84:I84"/>
  </mergeCells>
  <pageMargins left="0.39370078740157483" right="0.39370078740157483" top="0.39370078740157483" bottom="0.39370078740157483" header="0" footer="0"/>
  <pageSetup pageOrder="overThenDown" orientation="portrait"/>
  <rowBreaks count="2" manualBreakCount="2">
    <brk id="39" max="16383" man="1"/>
    <brk id="57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14-1</vt:lpstr>
      <vt:lpstr>Раздел 14-2</vt:lpstr>
      <vt:lpstr>Раздел 14-3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Уроваева Ольга Михайловна</cp:lastModifiedBy>
  <dcterms:modified xsi:type="dcterms:W3CDTF">2022-11-14T10:15:13Z</dcterms:modified>
</cp:coreProperties>
</file>